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190" tabRatio="764" activeTab="0"/>
  </bookViews>
  <sheets>
    <sheet name="Game Rotation" sheetId="1" r:id="rId1"/>
    <sheet name="Batting Order" sheetId="2" r:id="rId2"/>
    <sheet name="Bat Order Print" sheetId="3" r:id="rId3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<sst xmlns="http://schemas.openxmlformats.org/spreadsheetml/2006/main" count="49" uniqueCount="38">
  <si>
    <t>1B</t>
  </si>
  <si>
    <t>2B</t>
  </si>
  <si>
    <t>SS</t>
  </si>
  <si>
    <t>3B</t>
  </si>
  <si>
    <t>RF</t>
  </si>
  <si>
    <t>LF</t>
  </si>
  <si>
    <t>CF-R</t>
  </si>
  <si>
    <t>CF-L</t>
  </si>
  <si>
    <t>2nd</t>
  </si>
  <si>
    <t>1st</t>
  </si>
  <si>
    <t>3rd</t>
  </si>
  <si>
    <t>4th</t>
  </si>
  <si>
    <t>5th</t>
  </si>
  <si>
    <t>6th</t>
  </si>
  <si>
    <t>Defense</t>
  </si>
  <si>
    <t>INNING</t>
  </si>
  <si>
    <t>Current Game</t>
  </si>
  <si>
    <t>Batting Order</t>
  </si>
  <si>
    <t>Name</t>
  </si>
  <si>
    <t>P</t>
  </si>
  <si>
    <t>Enter Names in Yellow Area</t>
  </si>
  <si>
    <t>Order</t>
  </si>
  <si>
    <t>Diamondbacks</t>
  </si>
  <si>
    <t>Fielding Positions automatically fill in diamonds to right</t>
  </si>
  <si>
    <t>Print area already set to print all 6 lineups on one page</t>
  </si>
  <si>
    <t>Auto-populates "Bat Order Print" tab</t>
  </si>
  <si>
    <t>This sheet can be printed and hung on the dugout fence</t>
  </si>
  <si>
    <t>BENCH</t>
  </si>
  <si>
    <t>Bench1</t>
  </si>
  <si>
    <t>Bench2</t>
  </si>
  <si>
    <t>Enter Names in Yellow &amp; Orange Areas</t>
  </si>
  <si>
    <t>Fri, June 18</t>
  </si>
  <si>
    <t>Bench 3</t>
  </si>
  <si>
    <t>Bench 4</t>
  </si>
  <si>
    <t>Bench 5d</t>
  </si>
  <si>
    <t>MF</t>
  </si>
  <si>
    <t>Timmy</t>
  </si>
  <si>
    <t>Jimmy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</si>
</sst>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18</xdr:row>
      <xdr:rowOff>104775</xdr:rowOff>
    </xdr:from>
    <xdr:to>
      <xdr:col>13</xdr:col>
      <xdr:colOff>514350</xdr:colOff>
      <xdr:row>21</xdr:row>
      <xdr:rowOff>76200</xdr:rowOff>
    </xdr:to>
    <xdr:sp>
      <xdr:nvSpPr>
        <xdr:cNvPr id="1" name="Oval 1"/>
        <xdr:cNvSpPr>
          <a:spLocks/>
        </xdr:cNvSpPr>
      </xdr:nvSpPr>
      <xdr:spPr>
        <a:xfrm>
          <a:off x="7391400" y="30384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29</xdr:row>
      <xdr:rowOff>0</xdr:rowOff>
    </xdr:from>
    <xdr:to>
      <xdr:col>13</xdr:col>
      <xdr:colOff>390525</xdr:colOff>
      <xdr:row>30</xdr:row>
      <xdr:rowOff>95250</xdr:rowOff>
    </xdr:to>
    <xdr:sp>
      <xdr:nvSpPr>
        <xdr:cNvPr id="2" name="AutoShape 4"/>
        <xdr:cNvSpPr>
          <a:spLocks/>
        </xdr:cNvSpPr>
      </xdr:nvSpPr>
      <xdr:spPr>
        <a:xfrm rot="5400000">
          <a:off x="7467600" y="47148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16</xdr:col>
      <xdr:colOff>180975</xdr:colOff>
      <xdr:row>21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8943975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19</xdr:row>
      <xdr:rowOff>0</xdr:rowOff>
    </xdr:from>
    <xdr:to>
      <xdr:col>11</xdr:col>
      <xdr:colOff>114300</xdr:colOff>
      <xdr:row>21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5924550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66675</xdr:rowOff>
    </xdr:from>
    <xdr:to>
      <xdr:col>13</xdr:col>
      <xdr:colOff>428625</xdr:colOff>
      <xdr:row>11</xdr:row>
      <xdr:rowOff>76200</xdr:rowOff>
    </xdr:to>
    <xdr:sp>
      <xdr:nvSpPr>
        <xdr:cNvPr id="5" name="AutoShape 7"/>
        <xdr:cNvSpPr>
          <a:spLocks/>
        </xdr:cNvSpPr>
      </xdr:nvSpPr>
      <xdr:spPr>
        <a:xfrm>
          <a:off x="7419975" y="15430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47625</xdr:rowOff>
    </xdr:from>
    <xdr:to>
      <xdr:col>17</xdr:col>
      <xdr:colOff>9525</xdr:colOff>
      <xdr:row>30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7581900" y="28194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104775</xdr:rowOff>
    </xdr:from>
    <xdr:to>
      <xdr:col>13</xdr:col>
      <xdr:colOff>266700</xdr:colOff>
      <xdr:row>30</xdr:row>
      <xdr:rowOff>104775</xdr:rowOff>
    </xdr:to>
    <xdr:sp>
      <xdr:nvSpPr>
        <xdr:cNvPr id="7" name="Line 11"/>
        <xdr:cNvSpPr>
          <a:spLocks/>
        </xdr:cNvSpPr>
      </xdr:nvSpPr>
      <xdr:spPr>
        <a:xfrm flipH="1" flipV="1">
          <a:off x="5543550" y="28765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9</xdr:row>
      <xdr:rowOff>85725</xdr:rowOff>
    </xdr:from>
    <xdr:to>
      <xdr:col>16</xdr:col>
      <xdr:colOff>152400</xdr:colOff>
      <xdr:row>20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7600950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9</xdr:row>
      <xdr:rowOff>85725</xdr:rowOff>
    </xdr:from>
    <xdr:to>
      <xdr:col>13</xdr:col>
      <xdr:colOff>247650</xdr:colOff>
      <xdr:row>20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5924550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19</xdr:row>
      <xdr:rowOff>142875</xdr:rowOff>
    </xdr:from>
    <xdr:to>
      <xdr:col>13</xdr:col>
      <xdr:colOff>409575</xdr:colOff>
      <xdr:row>20</xdr:row>
      <xdr:rowOff>66675</xdr:rowOff>
    </xdr:to>
    <xdr:sp>
      <xdr:nvSpPr>
        <xdr:cNvPr id="10" name="Rectangle 15"/>
        <xdr:cNvSpPr>
          <a:spLocks/>
        </xdr:cNvSpPr>
      </xdr:nvSpPr>
      <xdr:spPr>
        <a:xfrm>
          <a:off x="7467600" y="32385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104775</xdr:rowOff>
    </xdr:from>
    <xdr:to>
      <xdr:col>21</xdr:col>
      <xdr:colOff>514350</xdr:colOff>
      <xdr:row>21</xdr:row>
      <xdr:rowOff>76200</xdr:rowOff>
    </xdr:to>
    <xdr:sp>
      <xdr:nvSpPr>
        <xdr:cNvPr id="11" name="Oval 26"/>
        <xdr:cNvSpPr>
          <a:spLocks/>
        </xdr:cNvSpPr>
      </xdr:nvSpPr>
      <xdr:spPr>
        <a:xfrm>
          <a:off x="11725275" y="30384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29</xdr:row>
      <xdr:rowOff>0</xdr:rowOff>
    </xdr:from>
    <xdr:to>
      <xdr:col>21</xdr:col>
      <xdr:colOff>390525</xdr:colOff>
      <xdr:row>30</xdr:row>
      <xdr:rowOff>95250</xdr:rowOff>
    </xdr:to>
    <xdr:sp>
      <xdr:nvSpPr>
        <xdr:cNvPr id="12" name="AutoShape 27"/>
        <xdr:cNvSpPr>
          <a:spLocks/>
        </xdr:cNvSpPr>
      </xdr:nvSpPr>
      <xdr:spPr>
        <a:xfrm rot="5400000">
          <a:off x="11801475" y="47148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19</xdr:row>
      <xdr:rowOff>0</xdr:rowOff>
    </xdr:from>
    <xdr:to>
      <xdr:col>24</xdr:col>
      <xdr:colOff>180975</xdr:colOff>
      <xdr:row>21</xdr:row>
      <xdr:rowOff>9525</xdr:rowOff>
    </xdr:to>
    <xdr:sp>
      <xdr:nvSpPr>
        <xdr:cNvPr id="13" name="AutoShape 28"/>
        <xdr:cNvSpPr>
          <a:spLocks/>
        </xdr:cNvSpPr>
      </xdr:nvSpPr>
      <xdr:spPr>
        <a:xfrm>
          <a:off x="13277850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19</xdr:row>
      <xdr:rowOff>0</xdr:rowOff>
    </xdr:from>
    <xdr:to>
      <xdr:col>19</xdr:col>
      <xdr:colOff>114300</xdr:colOff>
      <xdr:row>21</xdr:row>
      <xdr:rowOff>9525</xdr:rowOff>
    </xdr:to>
    <xdr:sp>
      <xdr:nvSpPr>
        <xdr:cNvPr id="14" name="AutoShape 29"/>
        <xdr:cNvSpPr>
          <a:spLocks/>
        </xdr:cNvSpPr>
      </xdr:nvSpPr>
      <xdr:spPr>
        <a:xfrm>
          <a:off x="10258425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9</xdr:row>
      <xdr:rowOff>66675</xdr:rowOff>
    </xdr:from>
    <xdr:to>
      <xdr:col>21</xdr:col>
      <xdr:colOff>428625</xdr:colOff>
      <xdr:row>11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11753850" y="15430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47625</xdr:rowOff>
    </xdr:from>
    <xdr:to>
      <xdr:col>25</xdr:col>
      <xdr:colOff>9525</xdr:colOff>
      <xdr:row>30</xdr:row>
      <xdr:rowOff>114300</xdr:rowOff>
    </xdr:to>
    <xdr:sp>
      <xdr:nvSpPr>
        <xdr:cNvPr id="16" name="Line 31"/>
        <xdr:cNvSpPr>
          <a:spLocks/>
        </xdr:cNvSpPr>
      </xdr:nvSpPr>
      <xdr:spPr>
        <a:xfrm flipV="1">
          <a:off x="11915775" y="28194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104775</xdr:rowOff>
    </xdr:from>
    <xdr:to>
      <xdr:col>21</xdr:col>
      <xdr:colOff>266700</xdr:colOff>
      <xdr:row>30</xdr:row>
      <xdr:rowOff>104775</xdr:rowOff>
    </xdr:to>
    <xdr:sp>
      <xdr:nvSpPr>
        <xdr:cNvPr id="17" name="Line 32"/>
        <xdr:cNvSpPr>
          <a:spLocks/>
        </xdr:cNvSpPr>
      </xdr:nvSpPr>
      <xdr:spPr>
        <a:xfrm flipH="1" flipV="1">
          <a:off x="9877425" y="28765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9</xdr:row>
      <xdr:rowOff>85725</xdr:rowOff>
    </xdr:from>
    <xdr:to>
      <xdr:col>24</xdr:col>
      <xdr:colOff>152400</xdr:colOff>
      <xdr:row>20</xdr:row>
      <xdr:rowOff>0</xdr:rowOff>
    </xdr:to>
    <xdr:sp>
      <xdr:nvSpPr>
        <xdr:cNvPr id="18" name="Line 33"/>
        <xdr:cNvSpPr>
          <a:spLocks/>
        </xdr:cNvSpPr>
      </xdr:nvSpPr>
      <xdr:spPr>
        <a:xfrm flipH="1" flipV="1">
          <a:off x="11934825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9</xdr:row>
      <xdr:rowOff>85725</xdr:rowOff>
    </xdr:from>
    <xdr:to>
      <xdr:col>21</xdr:col>
      <xdr:colOff>247650</xdr:colOff>
      <xdr:row>20</xdr:row>
      <xdr:rowOff>0</xdr:rowOff>
    </xdr:to>
    <xdr:sp>
      <xdr:nvSpPr>
        <xdr:cNvPr id="19" name="Line 34"/>
        <xdr:cNvSpPr>
          <a:spLocks/>
        </xdr:cNvSpPr>
      </xdr:nvSpPr>
      <xdr:spPr>
        <a:xfrm flipV="1">
          <a:off x="10258425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19</xdr:row>
      <xdr:rowOff>142875</xdr:rowOff>
    </xdr:from>
    <xdr:to>
      <xdr:col>21</xdr:col>
      <xdr:colOff>409575</xdr:colOff>
      <xdr:row>20</xdr:row>
      <xdr:rowOff>66675</xdr:rowOff>
    </xdr:to>
    <xdr:sp>
      <xdr:nvSpPr>
        <xdr:cNvPr id="20" name="Rectangle 35"/>
        <xdr:cNvSpPr>
          <a:spLocks/>
        </xdr:cNvSpPr>
      </xdr:nvSpPr>
      <xdr:spPr>
        <a:xfrm>
          <a:off x="11801475" y="32385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46</xdr:row>
      <xdr:rowOff>104775</xdr:rowOff>
    </xdr:from>
    <xdr:to>
      <xdr:col>13</xdr:col>
      <xdr:colOff>514350</xdr:colOff>
      <xdr:row>49</xdr:row>
      <xdr:rowOff>76200</xdr:rowOff>
    </xdr:to>
    <xdr:sp>
      <xdr:nvSpPr>
        <xdr:cNvPr id="21" name="Oval 36"/>
        <xdr:cNvSpPr>
          <a:spLocks/>
        </xdr:cNvSpPr>
      </xdr:nvSpPr>
      <xdr:spPr>
        <a:xfrm>
          <a:off x="7391400" y="759142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57</xdr:row>
      <xdr:rowOff>0</xdr:rowOff>
    </xdr:from>
    <xdr:to>
      <xdr:col>13</xdr:col>
      <xdr:colOff>390525</xdr:colOff>
      <xdr:row>58</xdr:row>
      <xdr:rowOff>95250</xdr:rowOff>
    </xdr:to>
    <xdr:sp>
      <xdr:nvSpPr>
        <xdr:cNvPr id="22" name="AutoShape 37"/>
        <xdr:cNvSpPr>
          <a:spLocks/>
        </xdr:cNvSpPr>
      </xdr:nvSpPr>
      <xdr:spPr>
        <a:xfrm rot="5400000">
          <a:off x="7467600" y="926782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47</xdr:row>
      <xdr:rowOff>0</xdr:rowOff>
    </xdr:from>
    <xdr:to>
      <xdr:col>16</xdr:col>
      <xdr:colOff>180975</xdr:colOff>
      <xdr:row>49</xdr:row>
      <xdr:rowOff>9525</xdr:rowOff>
    </xdr:to>
    <xdr:sp>
      <xdr:nvSpPr>
        <xdr:cNvPr id="23" name="AutoShape 38"/>
        <xdr:cNvSpPr>
          <a:spLocks/>
        </xdr:cNvSpPr>
      </xdr:nvSpPr>
      <xdr:spPr>
        <a:xfrm>
          <a:off x="8943975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47</xdr:row>
      <xdr:rowOff>0</xdr:rowOff>
    </xdr:from>
    <xdr:to>
      <xdr:col>11</xdr:col>
      <xdr:colOff>114300</xdr:colOff>
      <xdr:row>49</xdr:row>
      <xdr:rowOff>9525</xdr:rowOff>
    </xdr:to>
    <xdr:sp>
      <xdr:nvSpPr>
        <xdr:cNvPr id="24" name="AutoShape 39"/>
        <xdr:cNvSpPr>
          <a:spLocks/>
        </xdr:cNvSpPr>
      </xdr:nvSpPr>
      <xdr:spPr>
        <a:xfrm>
          <a:off x="5924550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66675</xdr:rowOff>
    </xdr:from>
    <xdr:to>
      <xdr:col>13</xdr:col>
      <xdr:colOff>428625</xdr:colOff>
      <xdr:row>39</xdr:row>
      <xdr:rowOff>76200</xdr:rowOff>
    </xdr:to>
    <xdr:sp>
      <xdr:nvSpPr>
        <xdr:cNvPr id="25" name="AutoShape 40"/>
        <xdr:cNvSpPr>
          <a:spLocks/>
        </xdr:cNvSpPr>
      </xdr:nvSpPr>
      <xdr:spPr>
        <a:xfrm>
          <a:off x="7419975" y="609600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45</xdr:row>
      <xdr:rowOff>47625</xdr:rowOff>
    </xdr:from>
    <xdr:to>
      <xdr:col>17</xdr:col>
      <xdr:colOff>9525</xdr:colOff>
      <xdr:row>58</xdr:row>
      <xdr:rowOff>114300</xdr:rowOff>
    </xdr:to>
    <xdr:sp>
      <xdr:nvSpPr>
        <xdr:cNvPr id="26" name="Line 41"/>
        <xdr:cNvSpPr>
          <a:spLocks/>
        </xdr:cNvSpPr>
      </xdr:nvSpPr>
      <xdr:spPr>
        <a:xfrm flipV="1">
          <a:off x="7581900" y="737235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13</xdr:col>
      <xdr:colOff>266700</xdr:colOff>
      <xdr:row>58</xdr:row>
      <xdr:rowOff>104775</xdr:rowOff>
    </xdr:to>
    <xdr:sp>
      <xdr:nvSpPr>
        <xdr:cNvPr id="27" name="Line 42"/>
        <xdr:cNvSpPr>
          <a:spLocks/>
        </xdr:cNvSpPr>
      </xdr:nvSpPr>
      <xdr:spPr>
        <a:xfrm flipH="1" flipV="1">
          <a:off x="5543550" y="742950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37</xdr:row>
      <xdr:rowOff>85725</xdr:rowOff>
    </xdr:from>
    <xdr:to>
      <xdr:col>16</xdr:col>
      <xdr:colOff>152400</xdr:colOff>
      <xdr:row>48</xdr:row>
      <xdr:rowOff>0</xdr:rowOff>
    </xdr:to>
    <xdr:sp>
      <xdr:nvSpPr>
        <xdr:cNvPr id="28" name="Line 43"/>
        <xdr:cNvSpPr>
          <a:spLocks/>
        </xdr:cNvSpPr>
      </xdr:nvSpPr>
      <xdr:spPr>
        <a:xfrm flipH="1" flipV="1">
          <a:off x="7600950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37</xdr:row>
      <xdr:rowOff>85725</xdr:rowOff>
    </xdr:from>
    <xdr:to>
      <xdr:col>13</xdr:col>
      <xdr:colOff>247650</xdr:colOff>
      <xdr:row>48</xdr:row>
      <xdr:rowOff>0</xdr:rowOff>
    </xdr:to>
    <xdr:sp>
      <xdr:nvSpPr>
        <xdr:cNvPr id="29" name="Line 44"/>
        <xdr:cNvSpPr>
          <a:spLocks/>
        </xdr:cNvSpPr>
      </xdr:nvSpPr>
      <xdr:spPr>
        <a:xfrm flipV="1">
          <a:off x="5924550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47</xdr:row>
      <xdr:rowOff>142875</xdr:rowOff>
    </xdr:from>
    <xdr:to>
      <xdr:col>13</xdr:col>
      <xdr:colOff>409575</xdr:colOff>
      <xdr:row>48</xdr:row>
      <xdr:rowOff>66675</xdr:rowOff>
    </xdr:to>
    <xdr:sp>
      <xdr:nvSpPr>
        <xdr:cNvPr id="30" name="Rectangle 45"/>
        <xdr:cNvSpPr>
          <a:spLocks/>
        </xdr:cNvSpPr>
      </xdr:nvSpPr>
      <xdr:spPr>
        <a:xfrm>
          <a:off x="7467600" y="779145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46</xdr:row>
      <xdr:rowOff>104775</xdr:rowOff>
    </xdr:from>
    <xdr:to>
      <xdr:col>21</xdr:col>
      <xdr:colOff>514350</xdr:colOff>
      <xdr:row>49</xdr:row>
      <xdr:rowOff>76200</xdr:rowOff>
    </xdr:to>
    <xdr:sp>
      <xdr:nvSpPr>
        <xdr:cNvPr id="31" name="Oval 46"/>
        <xdr:cNvSpPr>
          <a:spLocks/>
        </xdr:cNvSpPr>
      </xdr:nvSpPr>
      <xdr:spPr>
        <a:xfrm>
          <a:off x="11725275" y="759142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57</xdr:row>
      <xdr:rowOff>0</xdr:rowOff>
    </xdr:from>
    <xdr:to>
      <xdr:col>21</xdr:col>
      <xdr:colOff>390525</xdr:colOff>
      <xdr:row>58</xdr:row>
      <xdr:rowOff>95250</xdr:rowOff>
    </xdr:to>
    <xdr:sp>
      <xdr:nvSpPr>
        <xdr:cNvPr id="32" name="AutoShape 47"/>
        <xdr:cNvSpPr>
          <a:spLocks/>
        </xdr:cNvSpPr>
      </xdr:nvSpPr>
      <xdr:spPr>
        <a:xfrm rot="5400000">
          <a:off x="11801475" y="926782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0</xdr:rowOff>
    </xdr:from>
    <xdr:to>
      <xdr:col>24</xdr:col>
      <xdr:colOff>180975</xdr:colOff>
      <xdr:row>49</xdr:row>
      <xdr:rowOff>9525</xdr:rowOff>
    </xdr:to>
    <xdr:sp>
      <xdr:nvSpPr>
        <xdr:cNvPr id="33" name="AutoShape 48"/>
        <xdr:cNvSpPr>
          <a:spLocks/>
        </xdr:cNvSpPr>
      </xdr:nvSpPr>
      <xdr:spPr>
        <a:xfrm>
          <a:off x="13277850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19</xdr:col>
      <xdr:colOff>114300</xdr:colOff>
      <xdr:row>49</xdr:row>
      <xdr:rowOff>9525</xdr:rowOff>
    </xdr:to>
    <xdr:sp>
      <xdr:nvSpPr>
        <xdr:cNvPr id="34" name="AutoShape 49"/>
        <xdr:cNvSpPr>
          <a:spLocks/>
        </xdr:cNvSpPr>
      </xdr:nvSpPr>
      <xdr:spPr>
        <a:xfrm>
          <a:off x="10258425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37</xdr:row>
      <xdr:rowOff>66675</xdr:rowOff>
    </xdr:from>
    <xdr:to>
      <xdr:col>21</xdr:col>
      <xdr:colOff>428625</xdr:colOff>
      <xdr:row>39</xdr:row>
      <xdr:rowOff>76200</xdr:rowOff>
    </xdr:to>
    <xdr:sp>
      <xdr:nvSpPr>
        <xdr:cNvPr id="35" name="AutoShape 50"/>
        <xdr:cNvSpPr>
          <a:spLocks/>
        </xdr:cNvSpPr>
      </xdr:nvSpPr>
      <xdr:spPr>
        <a:xfrm>
          <a:off x="11753850" y="609600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47625</xdr:rowOff>
    </xdr:from>
    <xdr:to>
      <xdr:col>25</xdr:col>
      <xdr:colOff>9525</xdr:colOff>
      <xdr:row>58</xdr:row>
      <xdr:rowOff>114300</xdr:rowOff>
    </xdr:to>
    <xdr:sp>
      <xdr:nvSpPr>
        <xdr:cNvPr id="36" name="Line 51"/>
        <xdr:cNvSpPr>
          <a:spLocks/>
        </xdr:cNvSpPr>
      </xdr:nvSpPr>
      <xdr:spPr>
        <a:xfrm flipV="1">
          <a:off x="11915775" y="737235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104775</xdr:rowOff>
    </xdr:from>
    <xdr:to>
      <xdr:col>21</xdr:col>
      <xdr:colOff>266700</xdr:colOff>
      <xdr:row>58</xdr:row>
      <xdr:rowOff>104775</xdr:rowOff>
    </xdr:to>
    <xdr:sp>
      <xdr:nvSpPr>
        <xdr:cNvPr id="37" name="Line 52"/>
        <xdr:cNvSpPr>
          <a:spLocks/>
        </xdr:cNvSpPr>
      </xdr:nvSpPr>
      <xdr:spPr>
        <a:xfrm flipH="1" flipV="1">
          <a:off x="9877425" y="742950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37</xdr:row>
      <xdr:rowOff>85725</xdr:rowOff>
    </xdr:from>
    <xdr:to>
      <xdr:col>24</xdr:col>
      <xdr:colOff>152400</xdr:colOff>
      <xdr:row>48</xdr:row>
      <xdr:rowOff>0</xdr:rowOff>
    </xdr:to>
    <xdr:sp>
      <xdr:nvSpPr>
        <xdr:cNvPr id="38" name="Line 53"/>
        <xdr:cNvSpPr>
          <a:spLocks/>
        </xdr:cNvSpPr>
      </xdr:nvSpPr>
      <xdr:spPr>
        <a:xfrm flipH="1" flipV="1">
          <a:off x="119348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37</xdr:row>
      <xdr:rowOff>85725</xdr:rowOff>
    </xdr:from>
    <xdr:to>
      <xdr:col>21</xdr:col>
      <xdr:colOff>247650</xdr:colOff>
      <xdr:row>48</xdr:row>
      <xdr:rowOff>0</xdr:rowOff>
    </xdr:to>
    <xdr:sp>
      <xdr:nvSpPr>
        <xdr:cNvPr id="39" name="Line 54"/>
        <xdr:cNvSpPr>
          <a:spLocks/>
        </xdr:cNvSpPr>
      </xdr:nvSpPr>
      <xdr:spPr>
        <a:xfrm flipV="1">
          <a:off x="102584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47</xdr:row>
      <xdr:rowOff>142875</xdr:rowOff>
    </xdr:from>
    <xdr:to>
      <xdr:col>21</xdr:col>
      <xdr:colOff>409575</xdr:colOff>
      <xdr:row>48</xdr:row>
      <xdr:rowOff>66675</xdr:rowOff>
    </xdr:to>
    <xdr:sp>
      <xdr:nvSpPr>
        <xdr:cNvPr id="40" name="Rectangle 55"/>
        <xdr:cNvSpPr>
          <a:spLocks/>
        </xdr:cNvSpPr>
      </xdr:nvSpPr>
      <xdr:spPr>
        <a:xfrm>
          <a:off x="11801475" y="779145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74</xdr:row>
      <xdr:rowOff>104775</xdr:rowOff>
    </xdr:from>
    <xdr:to>
      <xdr:col>13</xdr:col>
      <xdr:colOff>514350</xdr:colOff>
      <xdr:row>77</xdr:row>
      <xdr:rowOff>76200</xdr:rowOff>
    </xdr:to>
    <xdr:sp>
      <xdr:nvSpPr>
        <xdr:cNvPr id="41" name="Oval 56"/>
        <xdr:cNvSpPr>
          <a:spLocks/>
        </xdr:cNvSpPr>
      </xdr:nvSpPr>
      <xdr:spPr>
        <a:xfrm>
          <a:off x="7391400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85</xdr:row>
      <xdr:rowOff>0</xdr:rowOff>
    </xdr:from>
    <xdr:to>
      <xdr:col>13</xdr:col>
      <xdr:colOff>390525</xdr:colOff>
      <xdr:row>86</xdr:row>
      <xdr:rowOff>95250</xdr:rowOff>
    </xdr:to>
    <xdr:sp>
      <xdr:nvSpPr>
        <xdr:cNvPr id="42" name="AutoShape 57"/>
        <xdr:cNvSpPr>
          <a:spLocks/>
        </xdr:cNvSpPr>
      </xdr:nvSpPr>
      <xdr:spPr>
        <a:xfrm rot="5400000">
          <a:off x="7467600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75</xdr:row>
      <xdr:rowOff>0</xdr:rowOff>
    </xdr:from>
    <xdr:to>
      <xdr:col>16</xdr:col>
      <xdr:colOff>180975</xdr:colOff>
      <xdr:row>77</xdr:row>
      <xdr:rowOff>9525</xdr:rowOff>
    </xdr:to>
    <xdr:sp>
      <xdr:nvSpPr>
        <xdr:cNvPr id="43" name="AutoShape 58"/>
        <xdr:cNvSpPr>
          <a:spLocks/>
        </xdr:cNvSpPr>
      </xdr:nvSpPr>
      <xdr:spPr>
        <a:xfrm>
          <a:off x="894397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75</xdr:row>
      <xdr:rowOff>0</xdr:rowOff>
    </xdr:from>
    <xdr:to>
      <xdr:col>11</xdr:col>
      <xdr:colOff>114300</xdr:colOff>
      <xdr:row>77</xdr:row>
      <xdr:rowOff>9525</xdr:rowOff>
    </xdr:to>
    <xdr:sp>
      <xdr:nvSpPr>
        <xdr:cNvPr id="44" name="AutoShape 59"/>
        <xdr:cNvSpPr>
          <a:spLocks/>
        </xdr:cNvSpPr>
      </xdr:nvSpPr>
      <xdr:spPr>
        <a:xfrm>
          <a:off x="59245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65</xdr:row>
      <xdr:rowOff>66675</xdr:rowOff>
    </xdr:from>
    <xdr:to>
      <xdr:col>13</xdr:col>
      <xdr:colOff>428625</xdr:colOff>
      <xdr:row>67</xdr:row>
      <xdr:rowOff>76200</xdr:rowOff>
    </xdr:to>
    <xdr:sp>
      <xdr:nvSpPr>
        <xdr:cNvPr id="45" name="AutoShape 60"/>
        <xdr:cNvSpPr>
          <a:spLocks/>
        </xdr:cNvSpPr>
      </xdr:nvSpPr>
      <xdr:spPr>
        <a:xfrm>
          <a:off x="7419975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73</xdr:row>
      <xdr:rowOff>47625</xdr:rowOff>
    </xdr:from>
    <xdr:to>
      <xdr:col>17</xdr:col>
      <xdr:colOff>9525</xdr:colOff>
      <xdr:row>86</xdr:row>
      <xdr:rowOff>114300</xdr:rowOff>
    </xdr:to>
    <xdr:sp>
      <xdr:nvSpPr>
        <xdr:cNvPr id="46" name="Line 61"/>
        <xdr:cNvSpPr>
          <a:spLocks/>
        </xdr:cNvSpPr>
      </xdr:nvSpPr>
      <xdr:spPr>
        <a:xfrm flipV="1">
          <a:off x="7581900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104775</xdr:rowOff>
    </xdr:from>
    <xdr:to>
      <xdr:col>13</xdr:col>
      <xdr:colOff>266700</xdr:colOff>
      <xdr:row>86</xdr:row>
      <xdr:rowOff>104775</xdr:rowOff>
    </xdr:to>
    <xdr:sp>
      <xdr:nvSpPr>
        <xdr:cNvPr id="47" name="Line 62"/>
        <xdr:cNvSpPr>
          <a:spLocks/>
        </xdr:cNvSpPr>
      </xdr:nvSpPr>
      <xdr:spPr>
        <a:xfrm flipH="1" flipV="1">
          <a:off x="5543550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65</xdr:row>
      <xdr:rowOff>85725</xdr:rowOff>
    </xdr:from>
    <xdr:to>
      <xdr:col>16</xdr:col>
      <xdr:colOff>152400</xdr:colOff>
      <xdr:row>76</xdr:row>
      <xdr:rowOff>0</xdr:rowOff>
    </xdr:to>
    <xdr:sp>
      <xdr:nvSpPr>
        <xdr:cNvPr id="48" name="Line 63"/>
        <xdr:cNvSpPr>
          <a:spLocks/>
        </xdr:cNvSpPr>
      </xdr:nvSpPr>
      <xdr:spPr>
        <a:xfrm flipH="1" flipV="1">
          <a:off x="76009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65</xdr:row>
      <xdr:rowOff>85725</xdr:rowOff>
    </xdr:from>
    <xdr:to>
      <xdr:col>13</xdr:col>
      <xdr:colOff>247650</xdr:colOff>
      <xdr:row>76</xdr:row>
      <xdr:rowOff>0</xdr:rowOff>
    </xdr:to>
    <xdr:sp>
      <xdr:nvSpPr>
        <xdr:cNvPr id="49" name="Line 64"/>
        <xdr:cNvSpPr>
          <a:spLocks/>
        </xdr:cNvSpPr>
      </xdr:nvSpPr>
      <xdr:spPr>
        <a:xfrm flipV="1">
          <a:off x="59245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75</xdr:row>
      <xdr:rowOff>142875</xdr:rowOff>
    </xdr:from>
    <xdr:to>
      <xdr:col>13</xdr:col>
      <xdr:colOff>409575</xdr:colOff>
      <xdr:row>76</xdr:row>
      <xdr:rowOff>66675</xdr:rowOff>
    </xdr:to>
    <xdr:sp>
      <xdr:nvSpPr>
        <xdr:cNvPr id="50" name="Rectangle 65"/>
        <xdr:cNvSpPr>
          <a:spLocks/>
        </xdr:cNvSpPr>
      </xdr:nvSpPr>
      <xdr:spPr>
        <a:xfrm>
          <a:off x="7467600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74</xdr:row>
      <xdr:rowOff>104775</xdr:rowOff>
    </xdr:from>
    <xdr:to>
      <xdr:col>21</xdr:col>
      <xdr:colOff>514350</xdr:colOff>
      <xdr:row>77</xdr:row>
      <xdr:rowOff>76200</xdr:rowOff>
    </xdr:to>
    <xdr:sp>
      <xdr:nvSpPr>
        <xdr:cNvPr id="51" name="Oval 66"/>
        <xdr:cNvSpPr>
          <a:spLocks/>
        </xdr:cNvSpPr>
      </xdr:nvSpPr>
      <xdr:spPr>
        <a:xfrm>
          <a:off x="11725275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85</xdr:row>
      <xdr:rowOff>0</xdr:rowOff>
    </xdr:from>
    <xdr:to>
      <xdr:col>21</xdr:col>
      <xdr:colOff>390525</xdr:colOff>
      <xdr:row>86</xdr:row>
      <xdr:rowOff>95250</xdr:rowOff>
    </xdr:to>
    <xdr:sp>
      <xdr:nvSpPr>
        <xdr:cNvPr id="52" name="AutoShape 67"/>
        <xdr:cNvSpPr>
          <a:spLocks/>
        </xdr:cNvSpPr>
      </xdr:nvSpPr>
      <xdr:spPr>
        <a:xfrm rot="5400000">
          <a:off x="11801475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75</xdr:row>
      <xdr:rowOff>0</xdr:rowOff>
    </xdr:from>
    <xdr:to>
      <xdr:col>24</xdr:col>
      <xdr:colOff>180975</xdr:colOff>
      <xdr:row>77</xdr:row>
      <xdr:rowOff>9525</xdr:rowOff>
    </xdr:to>
    <xdr:sp>
      <xdr:nvSpPr>
        <xdr:cNvPr id="53" name="AutoShape 68"/>
        <xdr:cNvSpPr>
          <a:spLocks/>
        </xdr:cNvSpPr>
      </xdr:nvSpPr>
      <xdr:spPr>
        <a:xfrm>
          <a:off x="132778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75</xdr:row>
      <xdr:rowOff>0</xdr:rowOff>
    </xdr:from>
    <xdr:to>
      <xdr:col>19</xdr:col>
      <xdr:colOff>114300</xdr:colOff>
      <xdr:row>77</xdr:row>
      <xdr:rowOff>9525</xdr:rowOff>
    </xdr:to>
    <xdr:sp>
      <xdr:nvSpPr>
        <xdr:cNvPr id="54" name="AutoShape 69"/>
        <xdr:cNvSpPr>
          <a:spLocks/>
        </xdr:cNvSpPr>
      </xdr:nvSpPr>
      <xdr:spPr>
        <a:xfrm>
          <a:off x="1025842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65</xdr:row>
      <xdr:rowOff>66675</xdr:rowOff>
    </xdr:from>
    <xdr:to>
      <xdr:col>21</xdr:col>
      <xdr:colOff>428625</xdr:colOff>
      <xdr:row>67</xdr:row>
      <xdr:rowOff>76200</xdr:rowOff>
    </xdr:to>
    <xdr:sp>
      <xdr:nvSpPr>
        <xdr:cNvPr id="55" name="AutoShape 70"/>
        <xdr:cNvSpPr>
          <a:spLocks/>
        </xdr:cNvSpPr>
      </xdr:nvSpPr>
      <xdr:spPr>
        <a:xfrm>
          <a:off x="11753850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73</xdr:row>
      <xdr:rowOff>47625</xdr:rowOff>
    </xdr:from>
    <xdr:to>
      <xdr:col>25</xdr:col>
      <xdr:colOff>9525</xdr:colOff>
      <xdr:row>86</xdr:row>
      <xdr:rowOff>114300</xdr:rowOff>
    </xdr:to>
    <xdr:sp>
      <xdr:nvSpPr>
        <xdr:cNvPr id="56" name="Line 71"/>
        <xdr:cNvSpPr>
          <a:spLocks/>
        </xdr:cNvSpPr>
      </xdr:nvSpPr>
      <xdr:spPr>
        <a:xfrm flipV="1">
          <a:off x="11915775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73</xdr:row>
      <xdr:rowOff>104775</xdr:rowOff>
    </xdr:from>
    <xdr:to>
      <xdr:col>21</xdr:col>
      <xdr:colOff>266700</xdr:colOff>
      <xdr:row>86</xdr:row>
      <xdr:rowOff>104775</xdr:rowOff>
    </xdr:to>
    <xdr:sp>
      <xdr:nvSpPr>
        <xdr:cNvPr id="57" name="Line 72"/>
        <xdr:cNvSpPr>
          <a:spLocks/>
        </xdr:cNvSpPr>
      </xdr:nvSpPr>
      <xdr:spPr>
        <a:xfrm flipH="1" flipV="1">
          <a:off x="9877425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65</xdr:row>
      <xdr:rowOff>85725</xdr:rowOff>
    </xdr:from>
    <xdr:to>
      <xdr:col>24</xdr:col>
      <xdr:colOff>152400</xdr:colOff>
      <xdr:row>76</xdr:row>
      <xdr:rowOff>0</xdr:rowOff>
    </xdr:to>
    <xdr:sp>
      <xdr:nvSpPr>
        <xdr:cNvPr id="58" name="Line 73"/>
        <xdr:cNvSpPr>
          <a:spLocks/>
        </xdr:cNvSpPr>
      </xdr:nvSpPr>
      <xdr:spPr>
        <a:xfrm flipH="1" flipV="1">
          <a:off x="119348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65</xdr:row>
      <xdr:rowOff>85725</xdr:rowOff>
    </xdr:from>
    <xdr:to>
      <xdr:col>21</xdr:col>
      <xdr:colOff>247650</xdr:colOff>
      <xdr:row>76</xdr:row>
      <xdr:rowOff>0</xdr:rowOff>
    </xdr:to>
    <xdr:sp>
      <xdr:nvSpPr>
        <xdr:cNvPr id="59" name="Line 74"/>
        <xdr:cNvSpPr>
          <a:spLocks/>
        </xdr:cNvSpPr>
      </xdr:nvSpPr>
      <xdr:spPr>
        <a:xfrm flipV="1">
          <a:off x="102584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75</xdr:row>
      <xdr:rowOff>142875</xdr:rowOff>
    </xdr:from>
    <xdr:to>
      <xdr:col>21</xdr:col>
      <xdr:colOff>409575</xdr:colOff>
      <xdr:row>76</xdr:row>
      <xdr:rowOff>66675</xdr:rowOff>
    </xdr:to>
    <xdr:sp>
      <xdr:nvSpPr>
        <xdr:cNvPr id="60" name="Rectangle 75"/>
        <xdr:cNvSpPr>
          <a:spLocks/>
        </xdr:cNvSpPr>
      </xdr:nvSpPr>
      <xdr:spPr>
        <a:xfrm>
          <a:off x="11801475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104775</xdr:rowOff>
    </xdr:from>
    <xdr:to>
      <xdr:col>21</xdr:col>
      <xdr:colOff>514350</xdr:colOff>
      <xdr:row>21</xdr:row>
      <xdr:rowOff>76200</xdr:rowOff>
    </xdr:to>
    <xdr:sp>
      <xdr:nvSpPr>
        <xdr:cNvPr id="61" name="Oval 76"/>
        <xdr:cNvSpPr>
          <a:spLocks/>
        </xdr:cNvSpPr>
      </xdr:nvSpPr>
      <xdr:spPr>
        <a:xfrm>
          <a:off x="11725275" y="30384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29</xdr:row>
      <xdr:rowOff>0</xdr:rowOff>
    </xdr:from>
    <xdr:to>
      <xdr:col>21</xdr:col>
      <xdr:colOff>390525</xdr:colOff>
      <xdr:row>30</xdr:row>
      <xdr:rowOff>95250</xdr:rowOff>
    </xdr:to>
    <xdr:sp>
      <xdr:nvSpPr>
        <xdr:cNvPr id="62" name="AutoShape 77"/>
        <xdr:cNvSpPr>
          <a:spLocks/>
        </xdr:cNvSpPr>
      </xdr:nvSpPr>
      <xdr:spPr>
        <a:xfrm rot="5400000">
          <a:off x="11801475" y="47148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19</xdr:row>
      <xdr:rowOff>0</xdr:rowOff>
    </xdr:from>
    <xdr:to>
      <xdr:col>24</xdr:col>
      <xdr:colOff>180975</xdr:colOff>
      <xdr:row>21</xdr:row>
      <xdr:rowOff>9525</xdr:rowOff>
    </xdr:to>
    <xdr:sp>
      <xdr:nvSpPr>
        <xdr:cNvPr id="63" name="AutoShape 78"/>
        <xdr:cNvSpPr>
          <a:spLocks/>
        </xdr:cNvSpPr>
      </xdr:nvSpPr>
      <xdr:spPr>
        <a:xfrm>
          <a:off x="13277850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19</xdr:row>
      <xdr:rowOff>0</xdr:rowOff>
    </xdr:from>
    <xdr:to>
      <xdr:col>19</xdr:col>
      <xdr:colOff>114300</xdr:colOff>
      <xdr:row>21</xdr:row>
      <xdr:rowOff>9525</xdr:rowOff>
    </xdr:to>
    <xdr:sp>
      <xdr:nvSpPr>
        <xdr:cNvPr id="64" name="AutoShape 79"/>
        <xdr:cNvSpPr>
          <a:spLocks/>
        </xdr:cNvSpPr>
      </xdr:nvSpPr>
      <xdr:spPr>
        <a:xfrm>
          <a:off x="10258425" y="30956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9</xdr:row>
      <xdr:rowOff>66675</xdr:rowOff>
    </xdr:from>
    <xdr:to>
      <xdr:col>21</xdr:col>
      <xdr:colOff>428625</xdr:colOff>
      <xdr:row>11</xdr:row>
      <xdr:rowOff>76200</xdr:rowOff>
    </xdr:to>
    <xdr:sp>
      <xdr:nvSpPr>
        <xdr:cNvPr id="65" name="AutoShape 80"/>
        <xdr:cNvSpPr>
          <a:spLocks/>
        </xdr:cNvSpPr>
      </xdr:nvSpPr>
      <xdr:spPr>
        <a:xfrm>
          <a:off x="11753850" y="15430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47625</xdr:rowOff>
    </xdr:from>
    <xdr:to>
      <xdr:col>25</xdr:col>
      <xdr:colOff>9525</xdr:colOff>
      <xdr:row>30</xdr:row>
      <xdr:rowOff>114300</xdr:rowOff>
    </xdr:to>
    <xdr:sp>
      <xdr:nvSpPr>
        <xdr:cNvPr id="66" name="Line 81"/>
        <xdr:cNvSpPr>
          <a:spLocks/>
        </xdr:cNvSpPr>
      </xdr:nvSpPr>
      <xdr:spPr>
        <a:xfrm flipV="1">
          <a:off x="11915775" y="28194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104775</xdr:rowOff>
    </xdr:from>
    <xdr:to>
      <xdr:col>21</xdr:col>
      <xdr:colOff>266700</xdr:colOff>
      <xdr:row>30</xdr:row>
      <xdr:rowOff>104775</xdr:rowOff>
    </xdr:to>
    <xdr:sp>
      <xdr:nvSpPr>
        <xdr:cNvPr id="67" name="Line 82"/>
        <xdr:cNvSpPr>
          <a:spLocks/>
        </xdr:cNvSpPr>
      </xdr:nvSpPr>
      <xdr:spPr>
        <a:xfrm flipH="1" flipV="1">
          <a:off x="9877425" y="28765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9</xdr:row>
      <xdr:rowOff>85725</xdr:rowOff>
    </xdr:from>
    <xdr:to>
      <xdr:col>24</xdr:col>
      <xdr:colOff>152400</xdr:colOff>
      <xdr:row>20</xdr:row>
      <xdr:rowOff>0</xdr:rowOff>
    </xdr:to>
    <xdr:sp>
      <xdr:nvSpPr>
        <xdr:cNvPr id="68" name="Line 83"/>
        <xdr:cNvSpPr>
          <a:spLocks/>
        </xdr:cNvSpPr>
      </xdr:nvSpPr>
      <xdr:spPr>
        <a:xfrm flipH="1" flipV="1">
          <a:off x="11934825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9</xdr:row>
      <xdr:rowOff>85725</xdr:rowOff>
    </xdr:from>
    <xdr:to>
      <xdr:col>21</xdr:col>
      <xdr:colOff>247650</xdr:colOff>
      <xdr:row>20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10258425" y="15621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19</xdr:row>
      <xdr:rowOff>142875</xdr:rowOff>
    </xdr:from>
    <xdr:to>
      <xdr:col>21</xdr:col>
      <xdr:colOff>409575</xdr:colOff>
      <xdr:row>20</xdr:row>
      <xdr:rowOff>66675</xdr:rowOff>
    </xdr:to>
    <xdr:sp>
      <xdr:nvSpPr>
        <xdr:cNvPr id="70" name="Rectangle 85"/>
        <xdr:cNvSpPr>
          <a:spLocks/>
        </xdr:cNvSpPr>
      </xdr:nvSpPr>
      <xdr:spPr>
        <a:xfrm>
          <a:off x="11801475" y="32385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46</xdr:row>
      <xdr:rowOff>104775</xdr:rowOff>
    </xdr:from>
    <xdr:to>
      <xdr:col>13</xdr:col>
      <xdr:colOff>514350</xdr:colOff>
      <xdr:row>49</xdr:row>
      <xdr:rowOff>76200</xdr:rowOff>
    </xdr:to>
    <xdr:sp>
      <xdr:nvSpPr>
        <xdr:cNvPr id="71" name="Oval 86"/>
        <xdr:cNvSpPr>
          <a:spLocks/>
        </xdr:cNvSpPr>
      </xdr:nvSpPr>
      <xdr:spPr>
        <a:xfrm>
          <a:off x="7391400" y="759142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57</xdr:row>
      <xdr:rowOff>0</xdr:rowOff>
    </xdr:from>
    <xdr:to>
      <xdr:col>13</xdr:col>
      <xdr:colOff>390525</xdr:colOff>
      <xdr:row>58</xdr:row>
      <xdr:rowOff>95250</xdr:rowOff>
    </xdr:to>
    <xdr:sp>
      <xdr:nvSpPr>
        <xdr:cNvPr id="72" name="AutoShape 87"/>
        <xdr:cNvSpPr>
          <a:spLocks/>
        </xdr:cNvSpPr>
      </xdr:nvSpPr>
      <xdr:spPr>
        <a:xfrm rot="5400000">
          <a:off x="7467600" y="926782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47</xdr:row>
      <xdr:rowOff>0</xdr:rowOff>
    </xdr:from>
    <xdr:to>
      <xdr:col>16</xdr:col>
      <xdr:colOff>180975</xdr:colOff>
      <xdr:row>49</xdr:row>
      <xdr:rowOff>9525</xdr:rowOff>
    </xdr:to>
    <xdr:sp>
      <xdr:nvSpPr>
        <xdr:cNvPr id="73" name="AutoShape 88"/>
        <xdr:cNvSpPr>
          <a:spLocks/>
        </xdr:cNvSpPr>
      </xdr:nvSpPr>
      <xdr:spPr>
        <a:xfrm>
          <a:off x="8943975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47</xdr:row>
      <xdr:rowOff>0</xdr:rowOff>
    </xdr:from>
    <xdr:to>
      <xdr:col>11</xdr:col>
      <xdr:colOff>114300</xdr:colOff>
      <xdr:row>49</xdr:row>
      <xdr:rowOff>9525</xdr:rowOff>
    </xdr:to>
    <xdr:sp>
      <xdr:nvSpPr>
        <xdr:cNvPr id="74" name="AutoShape 89"/>
        <xdr:cNvSpPr>
          <a:spLocks/>
        </xdr:cNvSpPr>
      </xdr:nvSpPr>
      <xdr:spPr>
        <a:xfrm>
          <a:off x="5924550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66675</xdr:rowOff>
    </xdr:from>
    <xdr:to>
      <xdr:col>13</xdr:col>
      <xdr:colOff>428625</xdr:colOff>
      <xdr:row>39</xdr:row>
      <xdr:rowOff>76200</xdr:rowOff>
    </xdr:to>
    <xdr:sp>
      <xdr:nvSpPr>
        <xdr:cNvPr id="75" name="AutoShape 90"/>
        <xdr:cNvSpPr>
          <a:spLocks/>
        </xdr:cNvSpPr>
      </xdr:nvSpPr>
      <xdr:spPr>
        <a:xfrm>
          <a:off x="7419975" y="609600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45</xdr:row>
      <xdr:rowOff>47625</xdr:rowOff>
    </xdr:from>
    <xdr:to>
      <xdr:col>17</xdr:col>
      <xdr:colOff>9525</xdr:colOff>
      <xdr:row>58</xdr:row>
      <xdr:rowOff>114300</xdr:rowOff>
    </xdr:to>
    <xdr:sp>
      <xdr:nvSpPr>
        <xdr:cNvPr id="76" name="Line 91"/>
        <xdr:cNvSpPr>
          <a:spLocks/>
        </xdr:cNvSpPr>
      </xdr:nvSpPr>
      <xdr:spPr>
        <a:xfrm flipV="1">
          <a:off x="7581900" y="737235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13</xdr:col>
      <xdr:colOff>266700</xdr:colOff>
      <xdr:row>58</xdr:row>
      <xdr:rowOff>104775</xdr:rowOff>
    </xdr:to>
    <xdr:sp>
      <xdr:nvSpPr>
        <xdr:cNvPr id="77" name="Line 92"/>
        <xdr:cNvSpPr>
          <a:spLocks/>
        </xdr:cNvSpPr>
      </xdr:nvSpPr>
      <xdr:spPr>
        <a:xfrm flipH="1" flipV="1">
          <a:off x="5543550" y="742950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37</xdr:row>
      <xdr:rowOff>85725</xdr:rowOff>
    </xdr:from>
    <xdr:to>
      <xdr:col>16</xdr:col>
      <xdr:colOff>152400</xdr:colOff>
      <xdr:row>48</xdr:row>
      <xdr:rowOff>0</xdr:rowOff>
    </xdr:to>
    <xdr:sp>
      <xdr:nvSpPr>
        <xdr:cNvPr id="78" name="Line 93"/>
        <xdr:cNvSpPr>
          <a:spLocks/>
        </xdr:cNvSpPr>
      </xdr:nvSpPr>
      <xdr:spPr>
        <a:xfrm flipH="1" flipV="1">
          <a:off x="7600950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37</xdr:row>
      <xdr:rowOff>85725</xdr:rowOff>
    </xdr:from>
    <xdr:to>
      <xdr:col>13</xdr:col>
      <xdr:colOff>247650</xdr:colOff>
      <xdr:row>48</xdr:row>
      <xdr:rowOff>0</xdr:rowOff>
    </xdr:to>
    <xdr:sp>
      <xdr:nvSpPr>
        <xdr:cNvPr id="79" name="Line 94"/>
        <xdr:cNvSpPr>
          <a:spLocks/>
        </xdr:cNvSpPr>
      </xdr:nvSpPr>
      <xdr:spPr>
        <a:xfrm flipV="1">
          <a:off x="5924550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47</xdr:row>
      <xdr:rowOff>142875</xdr:rowOff>
    </xdr:from>
    <xdr:to>
      <xdr:col>13</xdr:col>
      <xdr:colOff>409575</xdr:colOff>
      <xdr:row>48</xdr:row>
      <xdr:rowOff>66675</xdr:rowOff>
    </xdr:to>
    <xdr:sp>
      <xdr:nvSpPr>
        <xdr:cNvPr id="80" name="Rectangle 95"/>
        <xdr:cNvSpPr>
          <a:spLocks/>
        </xdr:cNvSpPr>
      </xdr:nvSpPr>
      <xdr:spPr>
        <a:xfrm>
          <a:off x="7467600" y="779145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46</xdr:row>
      <xdr:rowOff>104775</xdr:rowOff>
    </xdr:from>
    <xdr:to>
      <xdr:col>21</xdr:col>
      <xdr:colOff>514350</xdr:colOff>
      <xdr:row>49</xdr:row>
      <xdr:rowOff>76200</xdr:rowOff>
    </xdr:to>
    <xdr:sp>
      <xdr:nvSpPr>
        <xdr:cNvPr id="81" name="Oval 96"/>
        <xdr:cNvSpPr>
          <a:spLocks/>
        </xdr:cNvSpPr>
      </xdr:nvSpPr>
      <xdr:spPr>
        <a:xfrm>
          <a:off x="11725275" y="759142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57</xdr:row>
      <xdr:rowOff>0</xdr:rowOff>
    </xdr:from>
    <xdr:to>
      <xdr:col>21</xdr:col>
      <xdr:colOff>390525</xdr:colOff>
      <xdr:row>58</xdr:row>
      <xdr:rowOff>95250</xdr:rowOff>
    </xdr:to>
    <xdr:sp>
      <xdr:nvSpPr>
        <xdr:cNvPr id="82" name="AutoShape 97"/>
        <xdr:cNvSpPr>
          <a:spLocks/>
        </xdr:cNvSpPr>
      </xdr:nvSpPr>
      <xdr:spPr>
        <a:xfrm rot="5400000">
          <a:off x="11801475" y="926782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0</xdr:rowOff>
    </xdr:from>
    <xdr:to>
      <xdr:col>24</xdr:col>
      <xdr:colOff>180975</xdr:colOff>
      <xdr:row>49</xdr:row>
      <xdr:rowOff>9525</xdr:rowOff>
    </xdr:to>
    <xdr:sp>
      <xdr:nvSpPr>
        <xdr:cNvPr id="83" name="AutoShape 98"/>
        <xdr:cNvSpPr>
          <a:spLocks/>
        </xdr:cNvSpPr>
      </xdr:nvSpPr>
      <xdr:spPr>
        <a:xfrm>
          <a:off x="13277850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19</xdr:col>
      <xdr:colOff>114300</xdr:colOff>
      <xdr:row>49</xdr:row>
      <xdr:rowOff>9525</xdr:rowOff>
    </xdr:to>
    <xdr:sp>
      <xdr:nvSpPr>
        <xdr:cNvPr id="84" name="AutoShape 99"/>
        <xdr:cNvSpPr>
          <a:spLocks/>
        </xdr:cNvSpPr>
      </xdr:nvSpPr>
      <xdr:spPr>
        <a:xfrm>
          <a:off x="10258425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37</xdr:row>
      <xdr:rowOff>66675</xdr:rowOff>
    </xdr:from>
    <xdr:to>
      <xdr:col>21</xdr:col>
      <xdr:colOff>428625</xdr:colOff>
      <xdr:row>39</xdr:row>
      <xdr:rowOff>76200</xdr:rowOff>
    </xdr:to>
    <xdr:sp>
      <xdr:nvSpPr>
        <xdr:cNvPr id="85" name="AutoShape 100"/>
        <xdr:cNvSpPr>
          <a:spLocks/>
        </xdr:cNvSpPr>
      </xdr:nvSpPr>
      <xdr:spPr>
        <a:xfrm>
          <a:off x="11753850" y="609600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47625</xdr:rowOff>
    </xdr:from>
    <xdr:to>
      <xdr:col>25</xdr:col>
      <xdr:colOff>9525</xdr:colOff>
      <xdr:row>58</xdr:row>
      <xdr:rowOff>114300</xdr:rowOff>
    </xdr:to>
    <xdr:sp>
      <xdr:nvSpPr>
        <xdr:cNvPr id="86" name="Line 101"/>
        <xdr:cNvSpPr>
          <a:spLocks/>
        </xdr:cNvSpPr>
      </xdr:nvSpPr>
      <xdr:spPr>
        <a:xfrm flipV="1">
          <a:off x="11915775" y="737235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104775</xdr:rowOff>
    </xdr:from>
    <xdr:to>
      <xdr:col>21</xdr:col>
      <xdr:colOff>266700</xdr:colOff>
      <xdr:row>58</xdr:row>
      <xdr:rowOff>104775</xdr:rowOff>
    </xdr:to>
    <xdr:sp>
      <xdr:nvSpPr>
        <xdr:cNvPr id="87" name="Line 102"/>
        <xdr:cNvSpPr>
          <a:spLocks/>
        </xdr:cNvSpPr>
      </xdr:nvSpPr>
      <xdr:spPr>
        <a:xfrm flipH="1" flipV="1">
          <a:off x="9877425" y="742950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37</xdr:row>
      <xdr:rowOff>85725</xdr:rowOff>
    </xdr:from>
    <xdr:to>
      <xdr:col>24</xdr:col>
      <xdr:colOff>152400</xdr:colOff>
      <xdr:row>48</xdr:row>
      <xdr:rowOff>0</xdr:rowOff>
    </xdr:to>
    <xdr:sp>
      <xdr:nvSpPr>
        <xdr:cNvPr id="88" name="Line 103"/>
        <xdr:cNvSpPr>
          <a:spLocks/>
        </xdr:cNvSpPr>
      </xdr:nvSpPr>
      <xdr:spPr>
        <a:xfrm flipH="1" flipV="1">
          <a:off x="119348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37</xdr:row>
      <xdr:rowOff>85725</xdr:rowOff>
    </xdr:from>
    <xdr:to>
      <xdr:col>21</xdr:col>
      <xdr:colOff>247650</xdr:colOff>
      <xdr:row>48</xdr:row>
      <xdr:rowOff>0</xdr:rowOff>
    </xdr:to>
    <xdr:sp>
      <xdr:nvSpPr>
        <xdr:cNvPr id="89" name="Line 104"/>
        <xdr:cNvSpPr>
          <a:spLocks/>
        </xdr:cNvSpPr>
      </xdr:nvSpPr>
      <xdr:spPr>
        <a:xfrm flipV="1">
          <a:off x="102584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47</xdr:row>
      <xdr:rowOff>142875</xdr:rowOff>
    </xdr:from>
    <xdr:to>
      <xdr:col>21</xdr:col>
      <xdr:colOff>409575</xdr:colOff>
      <xdr:row>48</xdr:row>
      <xdr:rowOff>66675</xdr:rowOff>
    </xdr:to>
    <xdr:sp>
      <xdr:nvSpPr>
        <xdr:cNvPr id="90" name="Rectangle 105"/>
        <xdr:cNvSpPr>
          <a:spLocks/>
        </xdr:cNvSpPr>
      </xdr:nvSpPr>
      <xdr:spPr>
        <a:xfrm>
          <a:off x="11801475" y="779145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46</xdr:row>
      <xdr:rowOff>104775</xdr:rowOff>
    </xdr:from>
    <xdr:to>
      <xdr:col>21</xdr:col>
      <xdr:colOff>514350</xdr:colOff>
      <xdr:row>49</xdr:row>
      <xdr:rowOff>76200</xdr:rowOff>
    </xdr:to>
    <xdr:sp>
      <xdr:nvSpPr>
        <xdr:cNvPr id="91" name="Oval 106"/>
        <xdr:cNvSpPr>
          <a:spLocks/>
        </xdr:cNvSpPr>
      </xdr:nvSpPr>
      <xdr:spPr>
        <a:xfrm>
          <a:off x="11725275" y="759142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57</xdr:row>
      <xdr:rowOff>0</xdr:rowOff>
    </xdr:from>
    <xdr:to>
      <xdr:col>21</xdr:col>
      <xdr:colOff>390525</xdr:colOff>
      <xdr:row>58</xdr:row>
      <xdr:rowOff>95250</xdr:rowOff>
    </xdr:to>
    <xdr:sp>
      <xdr:nvSpPr>
        <xdr:cNvPr id="92" name="AutoShape 107"/>
        <xdr:cNvSpPr>
          <a:spLocks/>
        </xdr:cNvSpPr>
      </xdr:nvSpPr>
      <xdr:spPr>
        <a:xfrm rot="5400000">
          <a:off x="11801475" y="926782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0</xdr:rowOff>
    </xdr:from>
    <xdr:to>
      <xdr:col>24</xdr:col>
      <xdr:colOff>180975</xdr:colOff>
      <xdr:row>49</xdr:row>
      <xdr:rowOff>9525</xdr:rowOff>
    </xdr:to>
    <xdr:sp>
      <xdr:nvSpPr>
        <xdr:cNvPr id="93" name="AutoShape 108"/>
        <xdr:cNvSpPr>
          <a:spLocks/>
        </xdr:cNvSpPr>
      </xdr:nvSpPr>
      <xdr:spPr>
        <a:xfrm>
          <a:off x="13277850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19</xdr:col>
      <xdr:colOff>114300</xdr:colOff>
      <xdr:row>49</xdr:row>
      <xdr:rowOff>9525</xdr:rowOff>
    </xdr:to>
    <xdr:sp>
      <xdr:nvSpPr>
        <xdr:cNvPr id="94" name="AutoShape 109"/>
        <xdr:cNvSpPr>
          <a:spLocks/>
        </xdr:cNvSpPr>
      </xdr:nvSpPr>
      <xdr:spPr>
        <a:xfrm>
          <a:off x="10258425" y="764857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37</xdr:row>
      <xdr:rowOff>66675</xdr:rowOff>
    </xdr:from>
    <xdr:to>
      <xdr:col>21</xdr:col>
      <xdr:colOff>428625</xdr:colOff>
      <xdr:row>39</xdr:row>
      <xdr:rowOff>76200</xdr:rowOff>
    </xdr:to>
    <xdr:sp>
      <xdr:nvSpPr>
        <xdr:cNvPr id="95" name="AutoShape 110"/>
        <xdr:cNvSpPr>
          <a:spLocks/>
        </xdr:cNvSpPr>
      </xdr:nvSpPr>
      <xdr:spPr>
        <a:xfrm>
          <a:off x="11753850" y="609600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47625</xdr:rowOff>
    </xdr:from>
    <xdr:to>
      <xdr:col>25</xdr:col>
      <xdr:colOff>9525</xdr:colOff>
      <xdr:row>58</xdr:row>
      <xdr:rowOff>114300</xdr:rowOff>
    </xdr:to>
    <xdr:sp>
      <xdr:nvSpPr>
        <xdr:cNvPr id="96" name="Line 111"/>
        <xdr:cNvSpPr>
          <a:spLocks/>
        </xdr:cNvSpPr>
      </xdr:nvSpPr>
      <xdr:spPr>
        <a:xfrm flipV="1">
          <a:off x="11915775" y="737235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104775</xdr:rowOff>
    </xdr:from>
    <xdr:to>
      <xdr:col>21</xdr:col>
      <xdr:colOff>266700</xdr:colOff>
      <xdr:row>58</xdr:row>
      <xdr:rowOff>104775</xdr:rowOff>
    </xdr:to>
    <xdr:sp>
      <xdr:nvSpPr>
        <xdr:cNvPr id="97" name="Line 112"/>
        <xdr:cNvSpPr>
          <a:spLocks/>
        </xdr:cNvSpPr>
      </xdr:nvSpPr>
      <xdr:spPr>
        <a:xfrm flipH="1" flipV="1">
          <a:off x="9877425" y="742950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37</xdr:row>
      <xdr:rowOff>85725</xdr:rowOff>
    </xdr:from>
    <xdr:to>
      <xdr:col>24</xdr:col>
      <xdr:colOff>152400</xdr:colOff>
      <xdr:row>48</xdr:row>
      <xdr:rowOff>0</xdr:rowOff>
    </xdr:to>
    <xdr:sp>
      <xdr:nvSpPr>
        <xdr:cNvPr id="98" name="Line 113"/>
        <xdr:cNvSpPr>
          <a:spLocks/>
        </xdr:cNvSpPr>
      </xdr:nvSpPr>
      <xdr:spPr>
        <a:xfrm flipH="1" flipV="1">
          <a:off x="119348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37</xdr:row>
      <xdr:rowOff>85725</xdr:rowOff>
    </xdr:from>
    <xdr:to>
      <xdr:col>21</xdr:col>
      <xdr:colOff>247650</xdr:colOff>
      <xdr:row>48</xdr:row>
      <xdr:rowOff>0</xdr:rowOff>
    </xdr:to>
    <xdr:sp>
      <xdr:nvSpPr>
        <xdr:cNvPr id="99" name="Line 114"/>
        <xdr:cNvSpPr>
          <a:spLocks/>
        </xdr:cNvSpPr>
      </xdr:nvSpPr>
      <xdr:spPr>
        <a:xfrm flipV="1">
          <a:off x="10258425" y="611505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47</xdr:row>
      <xdr:rowOff>142875</xdr:rowOff>
    </xdr:from>
    <xdr:to>
      <xdr:col>21</xdr:col>
      <xdr:colOff>409575</xdr:colOff>
      <xdr:row>48</xdr:row>
      <xdr:rowOff>66675</xdr:rowOff>
    </xdr:to>
    <xdr:sp>
      <xdr:nvSpPr>
        <xdr:cNvPr id="100" name="Rectangle 115"/>
        <xdr:cNvSpPr>
          <a:spLocks/>
        </xdr:cNvSpPr>
      </xdr:nvSpPr>
      <xdr:spPr>
        <a:xfrm>
          <a:off x="11801475" y="779145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74</xdr:row>
      <xdr:rowOff>104775</xdr:rowOff>
    </xdr:from>
    <xdr:to>
      <xdr:col>13</xdr:col>
      <xdr:colOff>514350</xdr:colOff>
      <xdr:row>77</xdr:row>
      <xdr:rowOff>76200</xdr:rowOff>
    </xdr:to>
    <xdr:sp>
      <xdr:nvSpPr>
        <xdr:cNvPr id="101" name="Oval 116"/>
        <xdr:cNvSpPr>
          <a:spLocks/>
        </xdr:cNvSpPr>
      </xdr:nvSpPr>
      <xdr:spPr>
        <a:xfrm>
          <a:off x="7391400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85</xdr:row>
      <xdr:rowOff>0</xdr:rowOff>
    </xdr:from>
    <xdr:to>
      <xdr:col>13</xdr:col>
      <xdr:colOff>390525</xdr:colOff>
      <xdr:row>86</xdr:row>
      <xdr:rowOff>95250</xdr:rowOff>
    </xdr:to>
    <xdr:sp>
      <xdr:nvSpPr>
        <xdr:cNvPr id="102" name="AutoShape 117"/>
        <xdr:cNvSpPr>
          <a:spLocks/>
        </xdr:cNvSpPr>
      </xdr:nvSpPr>
      <xdr:spPr>
        <a:xfrm rot="5400000">
          <a:off x="7467600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75</xdr:row>
      <xdr:rowOff>0</xdr:rowOff>
    </xdr:from>
    <xdr:to>
      <xdr:col>16</xdr:col>
      <xdr:colOff>180975</xdr:colOff>
      <xdr:row>77</xdr:row>
      <xdr:rowOff>9525</xdr:rowOff>
    </xdr:to>
    <xdr:sp>
      <xdr:nvSpPr>
        <xdr:cNvPr id="103" name="AutoShape 118"/>
        <xdr:cNvSpPr>
          <a:spLocks/>
        </xdr:cNvSpPr>
      </xdr:nvSpPr>
      <xdr:spPr>
        <a:xfrm>
          <a:off x="894397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75</xdr:row>
      <xdr:rowOff>0</xdr:rowOff>
    </xdr:from>
    <xdr:to>
      <xdr:col>11</xdr:col>
      <xdr:colOff>114300</xdr:colOff>
      <xdr:row>77</xdr:row>
      <xdr:rowOff>9525</xdr:rowOff>
    </xdr:to>
    <xdr:sp>
      <xdr:nvSpPr>
        <xdr:cNvPr id="104" name="AutoShape 119"/>
        <xdr:cNvSpPr>
          <a:spLocks/>
        </xdr:cNvSpPr>
      </xdr:nvSpPr>
      <xdr:spPr>
        <a:xfrm>
          <a:off x="59245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65</xdr:row>
      <xdr:rowOff>66675</xdr:rowOff>
    </xdr:from>
    <xdr:to>
      <xdr:col>13</xdr:col>
      <xdr:colOff>428625</xdr:colOff>
      <xdr:row>67</xdr:row>
      <xdr:rowOff>76200</xdr:rowOff>
    </xdr:to>
    <xdr:sp>
      <xdr:nvSpPr>
        <xdr:cNvPr id="105" name="AutoShape 120"/>
        <xdr:cNvSpPr>
          <a:spLocks/>
        </xdr:cNvSpPr>
      </xdr:nvSpPr>
      <xdr:spPr>
        <a:xfrm>
          <a:off x="7419975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73</xdr:row>
      <xdr:rowOff>47625</xdr:rowOff>
    </xdr:from>
    <xdr:to>
      <xdr:col>17</xdr:col>
      <xdr:colOff>9525</xdr:colOff>
      <xdr:row>86</xdr:row>
      <xdr:rowOff>114300</xdr:rowOff>
    </xdr:to>
    <xdr:sp>
      <xdr:nvSpPr>
        <xdr:cNvPr id="106" name="Line 121"/>
        <xdr:cNvSpPr>
          <a:spLocks/>
        </xdr:cNvSpPr>
      </xdr:nvSpPr>
      <xdr:spPr>
        <a:xfrm flipV="1">
          <a:off x="7581900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104775</xdr:rowOff>
    </xdr:from>
    <xdr:to>
      <xdr:col>13</xdr:col>
      <xdr:colOff>266700</xdr:colOff>
      <xdr:row>86</xdr:row>
      <xdr:rowOff>104775</xdr:rowOff>
    </xdr:to>
    <xdr:sp>
      <xdr:nvSpPr>
        <xdr:cNvPr id="107" name="Line 122"/>
        <xdr:cNvSpPr>
          <a:spLocks/>
        </xdr:cNvSpPr>
      </xdr:nvSpPr>
      <xdr:spPr>
        <a:xfrm flipH="1" flipV="1">
          <a:off x="5543550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65</xdr:row>
      <xdr:rowOff>85725</xdr:rowOff>
    </xdr:from>
    <xdr:to>
      <xdr:col>16</xdr:col>
      <xdr:colOff>152400</xdr:colOff>
      <xdr:row>76</xdr:row>
      <xdr:rowOff>0</xdr:rowOff>
    </xdr:to>
    <xdr:sp>
      <xdr:nvSpPr>
        <xdr:cNvPr id="108" name="Line 123"/>
        <xdr:cNvSpPr>
          <a:spLocks/>
        </xdr:cNvSpPr>
      </xdr:nvSpPr>
      <xdr:spPr>
        <a:xfrm flipH="1" flipV="1">
          <a:off x="76009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65</xdr:row>
      <xdr:rowOff>85725</xdr:rowOff>
    </xdr:from>
    <xdr:to>
      <xdr:col>13</xdr:col>
      <xdr:colOff>247650</xdr:colOff>
      <xdr:row>76</xdr:row>
      <xdr:rowOff>0</xdr:rowOff>
    </xdr:to>
    <xdr:sp>
      <xdr:nvSpPr>
        <xdr:cNvPr id="109" name="Line 124"/>
        <xdr:cNvSpPr>
          <a:spLocks/>
        </xdr:cNvSpPr>
      </xdr:nvSpPr>
      <xdr:spPr>
        <a:xfrm flipV="1">
          <a:off x="59245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75</xdr:row>
      <xdr:rowOff>142875</xdr:rowOff>
    </xdr:from>
    <xdr:to>
      <xdr:col>13</xdr:col>
      <xdr:colOff>409575</xdr:colOff>
      <xdr:row>76</xdr:row>
      <xdr:rowOff>66675</xdr:rowOff>
    </xdr:to>
    <xdr:sp>
      <xdr:nvSpPr>
        <xdr:cNvPr id="110" name="Rectangle 125"/>
        <xdr:cNvSpPr>
          <a:spLocks/>
        </xdr:cNvSpPr>
      </xdr:nvSpPr>
      <xdr:spPr>
        <a:xfrm>
          <a:off x="7467600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74</xdr:row>
      <xdr:rowOff>104775</xdr:rowOff>
    </xdr:from>
    <xdr:to>
      <xdr:col>13</xdr:col>
      <xdr:colOff>514350</xdr:colOff>
      <xdr:row>77</xdr:row>
      <xdr:rowOff>76200</xdr:rowOff>
    </xdr:to>
    <xdr:sp>
      <xdr:nvSpPr>
        <xdr:cNvPr id="111" name="Oval 126"/>
        <xdr:cNvSpPr>
          <a:spLocks/>
        </xdr:cNvSpPr>
      </xdr:nvSpPr>
      <xdr:spPr>
        <a:xfrm>
          <a:off x="7391400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85</xdr:row>
      <xdr:rowOff>0</xdr:rowOff>
    </xdr:from>
    <xdr:to>
      <xdr:col>13</xdr:col>
      <xdr:colOff>390525</xdr:colOff>
      <xdr:row>86</xdr:row>
      <xdr:rowOff>95250</xdr:rowOff>
    </xdr:to>
    <xdr:sp>
      <xdr:nvSpPr>
        <xdr:cNvPr id="112" name="AutoShape 127"/>
        <xdr:cNvSpPr>
          <a:spLocks/>
        </xdr:cNvSpPr>
      </xdr:nvSpPr>
      <xdr:spPr>
        <a:xfrm rot="5400000">
          <a:off x="7467600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75</xdr:row>
      <xdr:rowOff>0</xdr:rowOff>
    </xdr:from>
    <xdr:to>
      <xdr:col>16</xdr:col>
      <xdr:colOff>180975</xdr:colOff>
      <xdr:row>77</xdr:row>
      <xdr:rowOff>9525</xdr:rowOff>
    </xdr:to>
    <xdr:sp>
      <xdr:nvSpPr>
        <xdr:cNvPr id="113" name="AutoShape 128"/>
        <xdr:cNvSpPr>
          <a:spLocks/>
        </xdr:cNvSpPr>
      </xdr:nvSpPr>
      <xdr:spPr>
        <a:xfrm>
          <a:off x="894397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75</xdr:row>
      <xdr:rowOff>0</xdr:rowOff>
    </xdr:from>
    <xdr:to>
      <xdr:col>11</xdr:col>
      <xdr:colOff>114300</xdr:colOff>
      <xdr:row>77</xdr:row>
      <xdr:rowOff>9525</xdr:rowOff>
    </xdr:to>
    <xdr:sp>
      <xdr:nvSpPr>
        <xdr:cNvPr id="114" name="AutoShape 129"/>
        <xdr:cNvSpPr>
          <a:spLocks/>
        </xdr:cNvSpPr>
      </xdr:nvSpPr>
      <xdr:spPr>
        <a:xfrm>
          <a:off x="59245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65</xdr:row>
      <xdr:rowOff>66675</xdr:rowOff>
    </xdr:from>
    <xdr:to>
      <xdr:col>13</xdr:col>
      <xdr:colOff>428625</xdr:colOff>
      <xdr:row>67</xdr:row>
      <xdr:rowOff>76200</xdr:rowOff>
    </xdr:to>
    <xdr:sp>
      <xdr:nvSpPr>
        <xdr:cNvPr id="115" name="AutoShape 130"/>
        <xdr:cNvSpPr>
          <a:spLocks/>
        </xdr:cNvSpPr>
      </xdr:nvSpPr>
      <xdr:spPr>
        <a:xfrm>
          <a:off x="7419975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73</xdr:row>
      <xdr:rowOff>47625</xdr:rowOff>
    </xdr:from>
    <xdr:to>
      <xdr:col>17</xdr:col>
      <xdr:colOff>9525</xdr:colOff>
      <xdr:row>86</xdr:row>
      <xdr:rowOff>114300</xdr:rowOff>
    </xdr:to>
    <xdr:sp>
      <xdr:nvSpPr>
        <xdr:cNvPr id="116" name="Line 131"/>
        <xdr:cNvSpPr>
          <a:spLocks/>
        </xdr:cNvSpPr>
      </xdr:nvSpPr>
      <xdr:spPr>
        <a:xfrm flipV="1">
          <a:off x="7581900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104775</xdr:rowOff>
    </xdr:from>
    <xdr:to>
      <xdr:col>13</xdr:col>
      <xdr:colOff>266700</xdr:colOff>
      <xdr:row>86</xdr:row>
      <xdr:rowOff>104775</xdr:rowOff>
    </xdr:to>
    <xdr:sp>
      <xdr:nvSpPr>
        <xdr:cNvPr id="117" name="Line 132"/>
        <xdr:cNvSpPr>
          <a:spLocks/>
        </xdr:cNvSpPr>
      </xdr:nvSpPr>
      <xdr:spPr>
        <a:xfrm flipH="1" flipV="1">
          <a:off x="5543550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65</xdr:row>
      <xdr:rowOff>85725</xdr:rowOff>
    </xdr:from>
    <xdr:to>
      <xdr:col>16</xdr:col>
      <xdr:colOff>152400</xdr:colOff>
      <xdr:row>76</xdr:row>
      <xdr:rowOff>0</xdr:rowOff>
    </xdr:to>
    <xdr:sp>
      <xdr:nvSpPr>
        <xdr:cNvPr id="118" name="Line 133"/>
        <xdr:cNvSpPr>
          <a:spLocks/>
        </xdr:cNvSpPr>
      </xdr:nvSpPr>
      <xdr:spPr>
        <a:xfrm flipH="1" flipV="1">
          <a:off x="76009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65</xdr:row>
      <xdr:rowOff>85725</xdr:rowOff>
    </xdr:from>
    <xdr:to>
      <xdr:col>13</xdr:col>
      <xdr:colOff>247650</xdr:colOff>
      <xdr:row>76</xdr:row>
      <xdr:rowOff>0</xdr:rowOff>
    </xdr:to>
    <xdr:sp>
      <xdr:nvSpPr>
        <xdr:cNvPr id="119" name="Line 134"/>
        <xdr:cNvSpPr>
          <a:spLocks/>
        </xdr:cNvSpPr>
      </xdr:nvSpPr>
      <xdr:spPr>
        <a:xfrm flipV="1">
          <a:off x="5924550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75</xdr:row>
      <xdr:rowOff>142875</xdr:rowOff>
    </xdr:from>
    <xdr:to>
      <xdr:col>13</xdr:col>
      <xdr:colOff>409575</xdr:colOff>
      <xdr:row>76</xdr:row>
      <xdr:rowOff>66675</xdr:rowOff>
    </xdr:to>
    <xdr:sp>
      <xdr:nvSpPr>
        <xdr:cNvPr id="120" name="Rectangle 135"/>
        <xdr:cNvSpPr>
          <a:spLocks/>
        </xdr:cNvSpPr>
      </xdr:nvSpPr>
      <xdr:spPr>
        <a:xfrm>
          <a:off x="7467600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74</xdr:row>
      <xdr:rowOff>104775</xdr:rowOff>
    </xdr:from>
    <xdr:to>
      <xdr:col>21</xdr:col>
      <xdr:colOff>514350</xdr:colOff>
      <xdr:row>77</xdr:row>
      <xdr:rowOff>76200</xdr:rowOff>
    </xdr:to>
    <xdr:sp>
      <xdr:nvSpPr>
        <xdr:cNvPr id="121" name="Oval 136"/>
        <xdr:cNvSpPr>
          <a:spLocks/>
        </xdr:cNvSpPr>
      </xdr:nvSpPr>
      <xdr:spPr>
        <a:xfrm>
          <a:off x="11725275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85</xdr:row>
      <xdr:rowOff>0</xdr:rowOff>
    </xdr:from>
    <xdr:to>
      <xdr:col>21</xdr:col>
      <xdr:colOff>390525</xdr:colOff>
      <xdr:row>86</xdr:row>
      <xdr:rowOff>95250</xdr:rowOff>
    </xdr:to>
    <xdr:sp>
      <xdr:nvSpPr>
        <xdr:cNvPr id="122" name="AutoShape 137"/>
        <xdr:cNvSpPr>
          <a:spLocks/>
        </xdr:cNvSpPr>
      </xdr:nvSpPr>
      <xdr:spPr>
        <a:xfrm rot="5400000">
          <a:off x="11801475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75</xdr:row>
      <xdr:rowOff>0</xdr:rowOff>
    </xdr:from>
    <xdr:to>
      <xdr:col>24</xdr:col>
      <xdr:colOff>180975</xdr:colOff>
      <xdr:row>77</xdr:row>
      <xdr:rowOff>9525</xdr:rowOff>
    </xdr:to>
    <xdr:sp>
      <xdr:nvSpPr>
        <xdr:cNvPr id="123" name="AutoShape 138"/>
        <xdr:cNvSpPr>
          <a:spLocks/>
        </xdr:cNvSpPr>
      </xdr:nvSpPr>
      <xdr:spPr>
        <a:xfrm>
          <a:off x="132778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75</xdr:row>
      <xdr:rowOff>0</xdr:rowOff>
    </xdr:from>
    <xdr:to>
      <xdr:col>19</xdr:col>
      <xdr:colOff>114300</xdr:colOff>
      <xdr:row>77</xdr:row>
      <xdr:rowOff>9525</xdr:rowOff>
    </xdr:to>
    <xdr:sp>
      <xdr:nvSpPr>
        <xdr:cNvPr id="124" name="AutoShape 139"/>
        <xdr:cNvSpPr>
          <a:spLocks/>
        </xdr:cNvSpPr>
      </xdr:nvSpPr>
      <xdr:spPr>
        <a:xfrm>
          <a:off x="1025842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65</xdr:row>
      <xdr:rowOff>66675</xdr:rowOff>
    </xdr:from>
    <xdr:to>
      <xdr:col>21</xdr:col>
      <xdr:colOff>428625</xdr:colOff>
      <xdr:row>67</xdr:row>
      <xdr:rowOff>76200</xdr:rowOff>
    </xdr:to>
    <xdr:sp>
      <xdr:nvSpPr>
        <xdr:cNvPr id="125" name="AutoShape 140"/>
        <xdr:cNvSpPr>
          <a:spLocks/>
        </xdr:cNvSpPr>
      </xdr:nvSpPr>
      <xdr:spPr>
        <a:xfrm>
          <a:off x="11753850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73</xdr:row>
      <xdr:rowOff>47625</xdr:rowOff>
    </xdr:from>
    <xdr:to>
      <xdr:col>25</xdr:col>
      <xdr:colOff>9525</xdr:colOff>
      <xdr:row>86</xdr:row>
      <xdr:rowOff>114300</xdr:rowOff>
    </xdr:to>
    <xdr:sp>
      <xdr:nvSpPr>
        <xdr:cNvPr id="126" name="Line 141"/>
        <xdr:cNvSpPr>
          <a:spLocks/>
        </xdr:cNvSpPr>
      </xdr:nvSpPr>
      <xdr:spPr>
        <a:xfrm flipV="1">
          <a:off x="11915775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73</xdr:row>
      <xdr:rowOff>104775</xdr:rowOff>
    </xdr:from>
    <xdr:to>
      <xdr:col>21</xdr:col>
      <xdr:colOff>266700</xdr:colOff>
      <xdr:row>86</xdr:row>
      <xdr:rowOff>104775</xdr:rowOff>
    </xdr:to>
    <xdr:sp>
      <xdr:nvSpPr>
        <xdr:cNvPr id="127" name="Line 142"/>
        <xdr:cNvSpPr>
          <a:spLocks/>
        </xdr:cNvSpPr>
      </xdr:nvSpPr>
      <xdr:spPr>
        <a:xfrm flipH="1" flipV="1">
          <a:off x="9877425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65</xdr:row>
      <xdr:rowOff>85725</xdr:rowOff>
    </xdr:from>
    <xdr:to>
      <xdr:col>24</xdr:col>
      <xdr:colOff>152400</xdr:colOff>
      <xdr:row>76</xdr:row>
      <xdr:rowOff>0</xdr:rowOff>
    </xdr:to>
    <xdr:sp>
      <xdr:nvSpPr>
        <xdr:cNvPr id="128" name="Line 143"/>
        <xdr:cNvSpPr>
          <a:spLocks/>
        </xdr:cNvSpPr>
      </xdr:nvSpPr>
      <xdr:spPr>
        <a:xfrm flipH="1" flipV="1">
          <a:off x="119348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65</xdr:row>
      <xdr:rowOff>85725</xdr:rowOff>
    </xdr:from>
    <xdr:to>
      <xdr:col>21</xdr:col>
      <xdr:colOff>247650</xdr:colOff>
      <xdr:row>76</xdr:row>
      <xdr:rowOff>0</xdr:rowOff>
    </xdr:to>
    <xdr:sp>
      <xdr:nvSpPr>
        <xdr:cNvPr id="129" name="Line 144"/>
        <xdr:cNvSpPr>
          <a:spLocks/>
        </xdr:cNvSpPr>
      </xdr:nvSpPr>
      <xdr:spPr>
        <a:xfrm flipV="1">
          <a:off x="102584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75</xdr:row>
      <xdr:rowOff>142875</xdr:rowOff>
    </xdr:from>
    <xdr:to>
      <xdr:col>21</xdr:col>
      <xdr:colOff>409575</xdr:colOff>
      <xdr:row>76</xdr:row>
      <xdr:rowOff>66675</xdr:rowOff>
    </xdr:to>
    <xdr:sp>
      <xdr:nvSpPr>
        <xdr:cNvPr id="130" name="Rectangle 145"/>
        <xdr:cNvSpPr>
          <a:spLocks/>
        </xdr:cNvSpPr>
      </xdr:nvSpPr>
      <xdr:spPr>
        <a:xfrm>
          <a:off x="11801475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74</xdr:row>
      <xdr:rowOff>104775</xdr:rowOff>
    </xdr:from>
    <xdr:to>
      <xdr:col>21</xdr:col>
      <xdr:colOff>514350</xdr:colOff>
      <xdr:row>77</xdr:row>
      <xdr:rowOff>76200</xdr:rowOff>
    </xdr:to>
    <xdr:sp>
      <xdr:nvSpPr>
        <xdr:cNvPr id="131" name="Oval 146"/>
        <xdr:cNvSpPr>
          <a:spLocks/>
        </xdr:cNvSpPr>
      </xdr:nvSpPr>
      <xdr:spPr>
        <a:xfrm>
          <a:off x="11725275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85</xdr:row>
      <xdr:rowOff>0</xdr:rowOff>
    </xdr:from>
    <xdr:to>
      <xdr:col>21</xdr:col>
      <xdr:colOff>390525</xdr:colOff>
      <xdr:row>86</xdr:row>
      <xdr:rowOff>95250</xdr:rowOff>
    </xdr:to>
    <xdr:sp>
      <xdr:nvSpPr>
        <xdr:cNvPr id="132" name="AutoShape 147"/>
        <xdr:cNvSpPr>
          <a:spLocks/>
        </xdr:cNvSpPr>
      </xdr:nvSpPr>
      <xdr:spPr>
        <a:xfrm rot="5400000">
          <a:off x="11801475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75</xdr:row>
      <xdr:rowOff>0</xdr:rowOff>
    </xdr:from>
    <xdr:to>
      <xdr:col>24</xdr:col>
      <xdr:colOff>180975</xdr:colOff>
      <xdr:row>77</xdr:row>
      <xdr:rowOff>9525</xdr:rowOff>
    </xdr:to>
    <xdr:sp>
      <xdr:nvSpPr>
        <xdr:cNvPr id="133" name="AutoShape 148"/>
        <xdr:cNvSpPr>
          <a:spLocks/>
        </xdr:cNvSpPr>
      </xdr:nvSpPr>
      <xdr:spPr>
        <a:xfrm>
          <a:off x="132778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75</xdr:row>
      <xdr:rowOff>0</xdr:rowOff>
    </xdr:from>
    <xdr:to>
      <xdr:col>19</xdr:col>
      <xdr:colOff>114300</xdr:colOff>
      <xdr:row>77</xdr:row>
      <xdr:rowOff>9525</xdr:rowOff>
    </xdr:to>
    <xdr:sp>
      <xdr:nvSpPr>
        <xdr:cNvPr id="134" name="AutoShape 149"/>
        <xdr:cNvSpPr>
          <a:spLocks/>
        </xdr:cNvSpPr>
      </xdr:nvSpPr>
      <xdr:spPr>
        <a:xfrm>
          <a:off x="1025842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65</xdr:row>
      <xdr:rowOff>66675</xdr:rowOff>
    </xdr:from>
    <xdr:to>
      <xdr:col>21</xdr:col>
      <xdr:colOff>428625</xdr:colOff>
      <xdr:row>67</xdr:row>
      <xdr:rowOff>76200</xdr:rowOff>
    </xdr:to>
    <xdr:sp>
      <xdr:nvSpPr>
        <xdr:cNvPr id="135" name="AutoShape 150"/>
        <xdr:cNvSpPr>
          <a:spLocks/>
        </xdr:cNvSpPr>
      </xdr:nvSpPr>
      <xdr:spPr>
        <a:xfrm>
          <a:off x="11753850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73</xdr:row>
      <xdr:rowOff>47625</xdr:rowOff>
    </xdr:from>
    <xdr:to>
      <xdr:col>25</xdr:col>
      <xdr:colOff>9525</xdr:colOff>
      <xdr:row>86</xdr:row>
      <xdr:rowOff>114300</xdr:rowOff>
    </xdr:to>
    <xdr:sp>
      <xdr:nvSpPr>
        <xdr:cNvPr id="136" name="Line 151"/>
        <xdr:cNvSpPr>
          <a:spLocks/>
        </xdr:cNvSpPr>
      </xdr:nvSpPr>
      <xdr:spPr>
        <a:xfrm flipV="1">
          <a:off x="11915775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73</xdr:row>
      <xdr:rowOff>104775</xdr:rowOff>
    </xdr:from>
    <xdr:to>
      <xdr:col>21</xdr:col>
      <xdr:colOff>266700</xdr:colOff>
      <xdr:row>86</xdr:row>
      <xdr:rowOff>104775</xdr:rowOff>
    </xdr:to>
    <xdr:sp>
      <xdr:nvSpPr>
        <xdr:cNvPr id="137" name="Line 152"/>
        <xdr:cNvSpPr>
          <a:spLocks/>
        </xdr:cNvSpPr>
      </xdr:nvSpPr>
      <xdr:spPr>
        <a:xfrm flipH="1" flipV="1">
          <a:off x="9877425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65</xdr:row>
      <xdr:rowOff>85725</xdr:rowOff>
    </xdr:from>
    <xdr:to>
      <xdr:col>24</xdr:col>
      <xdr:colOff>152400</xdr:colOff>
      <xdr:row>76</xdr:row>
      <xdr:rowOff>0</xdr:rowOff>
    </xdr:to>
    <xdr:sp>
      <xdr:nvSpPr>
        <xdr:cNvPr id="138" name="Line 153"/>
        <xdr:cNvSpPr>
          <a:spLocks/>
        </xdr:cNvSpPr>
      </xdr:nvSpPr>
      <xdr:spPr>
        <a:xfrm flipH="1" flipV="1">
          <a:off x="119348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65</xdr:row>
      <xdr:rowOff>85725</xdr:rowOff>
    </xdr:from>
    <xdr:to>
      <xdr:col>21</xdr:col>
      <xdr:colOff>247650</xdr:colOff>
      <xdr:row>76</xdr:row>
      <xdr:rowOff>0</xdr:rowOff>
    </xdr:to>
    <xdr:sp>
      <xdr:nvSpPr>
        <xdr:cNvPr id="139" name="Line 154"/>
        <xdr:cNvSpPr>
          <a:spLocks/>
        </xdr:cNvSpPr>
      </xdr:nvSpPr>
      <xdr:spPr>
        <a:xfrm flipV="1">
          <a:off x="102584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75</xdr:row>
      <xdr:rowOff>142875</xdr:rowOff>
    </xdr:from>
    <xdr:to>
      <xdr:col>21</xdr:col>
      <xdr:colOff>409575</xdr:colOff>
      <xdr:row>76</xdr:row>
      <xdr:rowOff>66675</xdr:rowOff>
    </xdr:to>
    <xdr:sp>
      <xdr:nvSpPr>
        <xdr:cNvPr id="140" name="Rectangle 155"/>
        <xdr:cNvSpPr>
          <a:spLocks/>
        </xdr:cNvSpPr>
      </xdr:nvSpPr>
      <xdr:spPr>
        <a:xfrm>
          <a:off x="11801475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74</xdr:row>
      <xdr:rowOff>104775</xdr:rowOff>
    </xdr:from>
    <xdr:to>
      <xdr:col>21</xdr:col>
      <xdr:colOff>514350</xdr:colOff>
      <xdr:row>77</xdr:row>
      <xdr:rowOff>76200</xdr:rowOff>
    </xdr:to>
    <xdr:sp>
      <xdr:nvSpPr>
        <xdr:cNvPr id="141" name="Oval 156"/>
        <xdr:cNvSpPr>
          <a:spLocks/>
        </xdr:cNvSpPr>
      </xdr:nvSpPr>
      <xdr:spPr>
        <a:xfrm>
          <a:off x="11725275" y="12144375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85</xdr:row>
      <xdr:rowOff>0</xdr:rowOff>
    </xdr:from>
    <xdr:to>
      <xdr:col>21</xdr:col>
      <xdr:colOff>390525</xdr:colOff>
      <xdr:row>86</xdr:row>
      <xdr:rowOff>95250</xdr:rowOff>
    </xdr:to>
    <xdr:sp>
      <xdr:nvSpPr>
        <xdr:cNvPr id="142" name="AutoShape 157"/>
        <xdr:cNvSpPr>
          <a:spLocks/>
        </xdr:cNvSpPr>
      </xdr:nvSpPr>
      <xdr:spPr>
        <a:xfrm rot="5400000">
          <a:off x="11801475" y="13820775"/>
          <a:ext cx="238125" cy="257175"/>
        </a:xfrm>
        <a:prstGeom prst="homePlate">
          <a:avLst>
            <a:gd name="adj" fmla="val 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75</xdr:row>
      <xdr:rowOff>0</xdr:rowOff>
    </xdr:from>
    <xdr:to>
      <xdr:col>24</xdr:col>
      <xdr:colOff>180975</xdr:colOff>
      <xdr:row>77</xdr:row>
      <xdr:rowOff>9525</xdr:rowOff>
    </xdr:to>
    <xdr:sp>
      <xdr:nvSpPr>
        <xdr:cNvPr id="143" name="AutoShape 158"/>
        <xdr:cNvSpPr>
          <a:spLocks/>
        </xdr:cNvSpPr>
      </xdr:nvSpPr>
      <xdr:spPr>
        <a:xfrm>
          <a:off x="13277850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75</xdr:row>
      <xdr:rowOff>0</xdr:rowOff>
    </xdr:from>
    <xdr:to>
      <xdr:col>19</xdr:col>
      <xdr:colOff>114300</xdr:colOff>
      <xdr:row>77</xdr:row>
      <xdr:rowOff>9525</xdr:rowOff>
    </xdr:to>
    <xdr:sp>
      <xdr:nvSpPr>
        <xdr:cNvPr id="144" name="AutoShape 159"/>
        <xdr:cNvSpPr>
          <a:spLocks/>
        </xdr:cNvSpPr>
      </xdr:nvSpPr>
      <xdr:spPr>
        <a:xfrm>
          <a:off x="10258425" y="12201525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65</xdr:row>
      <xdr:rowOff>66675</xdr:rowOff>
    </xdr:from>
    <xdr:to>
      <xdr:col>21</xdr:col>
      <xdr:colOff>428625</xdr:colOff>
      <xdr:row>67</xdr:row>
      <xdr:rowOff>76200</xdr:rowOff>
    </xdr:to>
    <xdr:sp>
      <xdr:nvSpPr>
        <xdr:cNvPr id="145" name="AutoShape 160"/>
        <xdr:cNvSpPr>
          <a:spLocks/>
        </xdr:cNvSpPr>
      </xdr:nvSpPr>
      <xdr:spPr>
        <a:xfrm>
          <a:off x="11753850" y="10648950"/>
          <a:ext cx="323850" cy="3333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73</xdr:row>
      <xdr:rowOff>47625</xdr:rowOff>
    </xdr:from>
    <xdr:to>
      <xdr:col>25</xdr:col>
      <xdr:colOff>9525</xdr:colOff>
      <xdr:row>86</xdr:row>
      <xdr:rowOff>114300</xdr:rowOff>
    </xdr:to>
    <xdr:sp>
      <xdr:nvSpPr>
        <xdr:cNvPr id="146" name="Line 161"/>
        <xdr:cNvSpPr>
          <a:spLocks/>
        </xdr:cNvSpPr>
      </xdr:nvSpPr>
      <xdr:spPr>
        <a:xfrm flipV="1">
          <a:off x="11915775" y="11925300"/>
          <a:ext cx="2105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73</xdr:row>
      <xdr:rowOff>104775</xdr:rowOff>
    </xdr:from>
    <xdr:to>
      <xdr:col>21</xdr:col>
      <xdr:colOff>266700</xdr:colOff>
      <xdr:row>86</xdr:row>
      <xdr:rowOff>104775</xdr:rowOff>
    </xdr:to>
    <xdr:sp>
      <xdr:nvSpPr>
        <xdr:cNvPr id="147" name="Line 162"/>
        <xdr:cNvSpPr>
          <a:spLocks/>
        </xdr:cNvSpPr>
      </xdr:nvSpPr>
      <xdr:spPr>
        <a:xfrm flipH="1" flipV="1">
          <a:off x="9877425" y="11982450"/>
          <a:ext cx="20383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65</xdr:row>
      <xdr:rowOff>85725</xdr:rowOff>
    </xdr:from>
    <xdr:to>
      <xdr:col>24</xdr:col>
      <xdr:colOff>152400</xdr:colOff>
      <xdr:row>76</xdr:row>
      <xdr:rowOff>0</xdr:rowOff>
    </xdr:to>
    <xdr:sp>
      <xdr:nvSpPr>
        <xdr:cNvPr id="148" name="Line 163"/>
        <xdr:cNvSpPr>
          <a:spLocks/>
        </xdr:cNvSpPr>
      </xdr:nvSpPr>
      <xdr:spPr>
        <a:xfrm flipH="1" flipV="1">
          <a:off x="119348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65</xdr:row>
      <xdr:rowOff>85725</xdr:rowOff>
    </xdr:from>
    <xdr:to>
      <xdr:col>21</xdr:col>
      <xdr:colOff>247650</xdr:colOff>
      <xdr:row>76</xdr:row>
      <xdr:rowOff>0</xdr:rowOff>
    </xdr:to>
    <xdr:sp>
      <xdr:nvSpPr>
        <xdr:cNvPr id="149" name="Line 164"/>
        <xdr:cNvSpPr>
          <a:spLocks/>
        </xdr:cNvSpPr>
      </xdr:nvSpPr>
      <xdr:spPr>
        <a:xfrm flipV="1">
          <a:off x="10258425" y="10668000"/>
          <a:ext cx="1638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75</xdr:row>
      <xdr:rowOff>142875</xdr:rowOff>
    </xdr:from>
    <xdr:to>
      <xdr:col>21</xdr:col>
      <xdr:colOff>409575</xdr:colOff>
      <xdr:row>76</xdr:row>
      <xdr:rowOff>66675</xdr:rowOff>
    </xdr:to>
    <xdr:sp>
      <xdr:nvSpPr>
        <xdr:cNvPr id="150" name="Rectangle 165"/>
        <xdr:cNvSpPr>
          <a:spLocks/>
        </xdr:cNvSpPr>
      </xdr:nvSpPr>
      <xdr:spPr>
        <a:xfrm>
          <a:off x="11801475" y="12344400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1</xdr:row>
      <xdr:rowOff>76200</xdr:rowOff>
    </xdr:from>
    <xdr:to>
      <xdr:col>3</xdr:col>
      <xdr:colOff>714375</xdr:colOff>
      <xdr:row>3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47650"/>
          <a:ext cx="2247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8"/>
  <sheetViews>
    <sheetView tabSelected="1" zoomScale="75" zoomScaleNormal="75" zoomScalePageLayoutView="0" workbookViewId="0" topLeftCell="A1">
      <selection activeCell="N3" sqref="N3"/>
    </sheetView>
  </sheetViews>
  <sheetFormatPr defaultColWidth="8.8515625" defaultRowHeight="12.75"/>
  <cols>
    <col min="1" max="9" width="8.8515625" style="16" customWidth="1"/>
    <col min="10" max="10" width="3.421875" style="16" customWidth="1"/>
    <col min="11" max="17" width="8.8515625" style="16" customWidth="1"/>
    <col min="18" max="18" width="3.00390625" style="16" customWidth="1"/>
    <col min="19" max="16384" width="8.8515625" style="16" customWidth="1"/>
  </cols>
  <sheetData>
    <row r="2" ht="12.75">
      <c r="K2" s="17" t="s">
        <v>24</v>
      </c>
    </row>
    <row r="4" ht="12.75">
      <c r="C4" s="17" t="s">
        <v>30</v>
      </c>
    </row>
    <row r="5" ht="12.75">
      <c r="C5" s="17" t="s">
        <v>23</v>
      </c>
    </row>
    <row r="6" spans="11:25" ht="13.5" thickBot="1">
      <c r="K6" s="18"/>
      <c r="L6" s="19"/>
      <c r="M6" s="19"/>
      <c r="N6" s="19"/>
      <c r="O6" s="19"/>
      <c r="P6" s="19"/>
      <c r="Q6" s="20"/>
      <c r="S6" s="18"/>
      <c r="T6" s="19"/>
      <c r="U6" s="19"/>
      <c r="V6" s="19"/>
      <c r="W6" s="19"/>
      <c r="X6" s="19"/>
      <c r="Y6" s="20"/>
    </row>
    <row r="7" spans="1:25" ht="12.75">
      <c r="A7" s="16" t="s">
        <v>14</v>
      </c>
      <c r="C7" s="16" t="s">
        <v>9</v>
      </c>
      <c r="D7" s="16" t="s">
        <v>8</v>
      </c>
      <c r="E7" s="16" t="s">
        <v>10</v>
      </c>
      <c r="F7" s="16" t="s">
        <v>11</v>
      </c>
      <c r="G7" s="16" t="s">
        <v>12</v>
      </c>
      <c r="H7" s="16" t="s">
        <v>13</v>
      </c>
      <c r="I7" s="21"/>
      <c r="K7" s="22"/>
      <c r="L7" s="23"/>
      <c r="M7" s="23"/>
      <c r="N7" s="24" t="s">
        <v>15</v>
      </c>
      <c r="O7" s="23"/>
      <c r="P7" s="23"/>
      <c r="Q7" s="25"/>
      <c r="S7" s="22"/>
      <c r="T7" s="23"/>
      <c r="U7" s="23"/>
      <c r="V7" s="24" t="s">
        <v>15</v>
      </c>
      <c r="W7" s="23"/>
      <c r="X7" s="23"/>
      <c r="Y7" s="25"/>
    </row>
    <row r="8" spans="1:25" ht="13.5" thickBot="1">
      <c r="A8" s="16">
        <v>1</v>
      </c>
      <c r="B8" s="16" t="s">
        <v>19</v>
      </c>
      <c r="C8" s="26" t="s">
        <v>36</v>
      </c>
      <c r="D8" s="27"/>
      <c r="E8" s="27"/>
      <c r="F8" s="27"/>
      <c r="G8" s="27"/>
      <c r="H8" s="28"/>
      <c r="I8" s="21"/>
      <c r="J8" s="29"/>
      <c r="K8" s="30"/>
      <c r="L8" s="31"/>
      <c r="M8" s="31"/>
      <c r="N8" s="32">
        <v>1</v>
      </c>
      <c r="O8" s="31"/>
      <c r="P8" s="31"/>
      <c r="Q8" s="33"/>
      <c r="S8" s="30"/>
      <c r="T8" s="31"/>
      <c r="U8" s="31"/>
      <c r="V8" s="32">
        <v>2</v>
      </c>
      <c r="W8" s="31"/>
      <c r="X8" s="31"/>
      <c r="Y8" s="33"/>
    </row>
    <row r="9" spans="1:25" ht="12.75">
      <c r="A9" s="16">
        <v>2</v>
      </c>
      <c r="B9" s="16" t="s">
        <v>35</v>
      </c>
      <c r="C9" s="34" t="s">
        <v>37</v>
      </c>
      <c r="D9" s="35"/>
      <c r="E9" s="35"/>
      <c r="F9" s="35"/>
      <c r="G9" s="35"/>
      <c r="H9" s="36"/>
      <c r="I9" s="21"/>
      <c r="J9" s="29"/>
      <c r="K9" s="30"/>
      <c r="L9" s="31"/>
      <c r="M9" s="31"/>
      <c r="N9" s="31"/>
      <c r="O9" s="31"/>
      <c r="P9" s="31"/>
      <c r="Q9" s="33"/>
      <c r="S9" s="30"/>
      <c r="T9" s="31"/>
      <c r="U9" s="31"/>
      <c r="V9" s="31"/>
      <c r="W9" s="31"/>
      <c r="X9" s="31"/>
      <c r="Y9" s="33"/>
    </row>
    <row r="10" spans="1:25" ht="12.75">
      <c r="A10" s="16">
        <v>3</v>
      </c>
      <c r="B10" s="16" t="s">
        <v>0</v>
      </c>
      <c r="C10" s="34"/>
      <c r="D10" s="35"/>
      <c r="E10" s="35"/>
      <c r="F10" s="35"/>
      <c r="G10" s="35"/>
      <c r="H10" s="36"/>
      <c r="I10" s="21"/>
      <c r="J10" s="29"/>
      <c r="K10" s="30"/>
      <c r="L10" s="31"/>
      <c r="M10" s="31">
        <f>INDEX($C$8:$H$17,8,$N$8)</f>
        <v>0</v>
      </c>
      <c r="N10" s="31"/>
      <c r="O10" s="31">
        <f>INDEX($C$8:$H$17,9,$N$8)</f>
        <v>0</v>
      </c>
      <c r="P10" s="31"/>
      <c r="Q10" s="33"/>
      <c r="S10" s="30"/>
      <c r="T10" s="31"/>
      <c r="U10" s="31">
        <f>INDEX($C$8:$H$17,8,$V$8)</f>
        <v>0</v>
      </c>
      <c r="V10" s="31"/>
      <c r="W10" s="31">
        <f>INDEX($C$8:$H$17,9,$V$8)</f>
        <v>0</v>
      </c>
      <c r="X10" s="31"/>
      <c r="Y10" s="33"/>
    </row>
    <row r="11" spans="1:25" ht="12.75">
      <c r="A11" s="16">
        <v>4</v>
      </c>
      <c r="B11" s="16" t="s">
        <v>1</v>
      </c>
      <c r="C11" s="34"/>
      <c r="D11" s="35"/>
      <c r="E11" s="35"/>
      <c r="F11" s="35"/>
      <c r="G11" s="35"/>
      <c r="H11" s="36"/>
      <c r="I11" s="21"/>
      <c r="J11" s="29"/>
      <c r="K11" s="30"/>
      <c r="L11" s="31"/>
      <c r="M11" s="31"/>
      <c r="N11" s="31"/>
      <c r="O11" s="31"/>
      <c r="P11" s="31"/>
      <c r="Q11" s="33"/>
      <c r="S11" s="30"/>
      <c r="T11" s="31"/>
      <c r="U11" s="31"/>
      <c r="V11" s="31"/>
      <c r="W11" s="31"/>
      <c r="X11" s="31"/>
      <c r="Y11" s="33"/>
    </row>
    <row r="12" spans="1:25" ht="12.75">
      <c r="A12" s="16">
        <v>5</v>
      </c>
      <c r="B12" s="16" t="s">
        <v>3</v>
      </c>
      <c r="C12" s="34"/>
      <c r="D12" s="35"/>
      <c r="E12" s="35"/>
      <c r="F12" s="35"/>
      <c r="G12" s="35"/>
      <c r="H12" s="36"/>
      <c r="I12" s="21"/>
      <c r="J12" s="29"/>
      <c r="K12" s="30"/>
      <c r="L12" s="31"/>
      <c r="M12" s="31"/>
      <c r="N12" s="31"/>
      <c r="O12" s="31"/>
      <c r="P12" s="31"/>
      <c r="Q12" s="33"/>
      <c r="S12" s="30"/>
      <c r="T12" s="31"/>
      <c r="U12" s="31"/>
      <c r="V12" s="31"/>
      <c r="W12" s="31"/>
      <c r="X12" s="31"/>
      <c r="Y12" s="33"/>
    </row>
    <row r="13" spans="1:25" ht="12.75">
      <c r="A13" s="16">
        <v>6</v>
      </c>
      <c r="B13" s="16" t="s">
        <v>2</v>
      </c>
      <c r="C13" s="34"/>
      <c r="D13" s="35"/>
      <c r="E13" s="35"/>
      <c r="F13" s="35"/>
      <c r="G13" s="35"/>
      <c r="H13" s="36"/>
      <c r="I13" s="21"/>
      <c r="J13" s="29"/>
      <c r="K13" s="30"/>
      <c r="L13" s="31"/>
      <c r="M13" s="31"/>
      <c r="N13" s="31" t="str">
        <f>INDEX($C$8:$H$17,2,$N$8)</f>
        <v>Jimmy</v>
      </c>
      <c r="O13" s="31"/>
      <c r="P13" s="31"/>
      <c r="Q13" s="33"/>
      <c r="S13" s="30"/>
      <c r="T13" s="31"/>
      <c r="U13" s="31"/>
      <c r="V13" s="31">
        <f>INDEX($C$8:$H$17,2,$V$8)</f>
        <v>0</v>
      </c>
      <c r="W13" s="31"/>
      <c r="X13" s="31"/>
      <c r="Y13" s="33"/>
    </row>
    <row r="14" spans="1:25" ht="12.75">
      <c r="A14" s="16">
        <v>7</v>
      </c>
      <c r="B14" s="16" t="s">
        <v>5</v>
      </c>
      <c r="C14" s="34"/>
      <c r="D14" s="35"/>
      <c r="E14" s="35"/>
      <c r="F14" s="35"/>
      <c r="G14" s="35"/>
      <c r="H14" s="36"/>
      <c r="I14" s="21"/>
      <c r="J14" s="29"/>
      <c r="K14" s="30">
        <f>INDEX($C$8:$H$17,7,$N$8)</f>
        <v>0</v>
      </c>
      <c r="L14" s="31"/>
      <c r="M14" s="31"/>
      <c r="N14" s="31"/>
      <c r="O14" s="31"/>
      <c r="P14" s="31"/>
      <c r="Q14" s="33">
        <f>INDEX($C$8:$H$17,10,$N$8)</f>
        <v>0</v>
      </c>
      <c r="S14" s="30">
        <f>INDEX($C$8:$H$17,7,$V$8)</f>
        <v>0</v>
      </c>
      <c r="T14" s="31"/>
      <c r="U14" s="31"/>
      <c r="V14" s="31"/>
      <c r="W14" s="31"/>
      <c r="X14" s="31"/>
      <c r="Y14" s="33">
        <f>INDEX($C$8:$H$17,10,$V$8)</f>
        <v>0</v>
      </c>
    </row>
    <row r="15" spans="1:25" ht="12.75">
      <c r="A15" s="16">
        <v>8.1</v>
      </c>
      <c r="B15" s="16" t="s">
        <v>7</v>
      </c>
      <c r="C15" s="34"/>
      <c r="D15" s="35"/>
      <c r="E15" s="35"/>
      <c r="F15" s="35"/>
      <c r="G15" s="35"/>
      <c r="H15" s="36"/>
      <c r="I15" s="21"/>
      <c r="J15" s="29"/>
      <c r="K15" s="30"/>
      <c r="L15" s="31"/>
      <c r="M15" s="31"/>
      <c r="N15" s="31"/>
      <c r="O15" s="31"/>
      <c r="P15" s="31"/>
      <c r="Q15" s="33"/>
      <c r="S15" s="30"/>
      <c r="T15" s="31"/>
      <c r="U15" s="31"/>
      <c r="V15" s="31"/>
      <c r="W15" s="31"/>
      <c r="X15" s="31"/>
      <c r="Y15" s="33"/>
    </row>
    <row r="16" spans="1:25" ht="12.75">
      <c r="A16" s="16">
        <v>8.2</v>
      </c>
      <c r="B16" s="16" t="s">
        <v>6</v>
      </c>
      <c r="C16" s="34"/>
      <c r="D16" s="35"/>
      <c r="E16" s="35"/>
      <c r="F16" s="35"/>
      <c r="G16" s="35"/>
      <c r="H16" s="36"/>
      <c r="I16" s="21"/>
      <c r="J16" s="29"/>
      <c r="K16" s="30"/>
      <c r="L16" s="31"/>
      <c r="M16" s="31">
        <f>INDEX($C$8:$H$17,6,$N$8)</f>
        <v>0</v>
      </c>
      <c r="N16" s="31"/>
      <c r="O16" s="31">
        <f>INDEX($C$8:$H$17,4,$N$8)</f>
        <v>0</v>
      </c>
      <c r="P16" s="31"/>
      <c r="Q16" s="33"/>
      <c r="S16" s="30"/>
      <c r="T16" s="31"/>
      <c r="U16" s="31">
        <f>INDEX($C$8:$H$17,6,$V$8)</f>
        <v>0</v>
      </c>
      <c r="V16" s="31"/>
      <c r="W16" s="31">
        <f>INDEX($C$8:$H$17,4,$V$8)</f>
        <v>0</v>
      </c>
      <c r="X16" s="31"/>
      <c r="Y16" s="33"/>
    </row>
    <row r="17" spans="1:25" ht="12.75">
      <c r="A17" s="16">
        <v>9</v>
      </c>
      <c r="B17" s="16" t="s">
        <v>4</v>
      </c>
      <c r="C17" s="34"/>
      <c r="D17" s="35"/>
      <c r="E17" s="35"/>
      <c r="F17" s="35"/>
      <c r="G17" s="35"/>
      <c r="H17" s="36"/>
      <c r="I17" s="21"/>
      <c r="J17" s="29"/>
      <c r="K17" s="30"/>
      <c r="L17" s="31"/>
      <c r="M17" s="31"/>
      <c r="N17" s="31"/>
      <c r="O17" s="31"/>
      <c r="P17" s="31"/>
      <c r="Q17" s="33"/>
      <c r="S17" s="30"/>
      <c r="T17" s="31"/>
      <c r="U17" s="31"/>
      <c r="V17" s="31"/>
      <c r="W17" s="31"/>
      <c r="X17" s="31"/>
      <c r="Y17" s="33"/>
    </row>
    <row r="18" spans="1:25" ht="12.75">
      <c r="A18" s="16" t="s">
        <v>28</v>
      </c>
      <c r="C18" s="37"/>
      <c r="D18" s="38"/>
      <c r="E18" s="38"/>
      <c r="F18" s="38"/>
      <c r="G18" s="38"/>
      <c r="H18" s="39"/>
      <c r="J18" s="29"/>
      <c r="K18" s="30"/>
      <c r="L18" s="31"/>
      <c r="M18" s="31"/>
      <c r="N18" s="31"/>
      <c r="O18" s="31"/>
      <c r="P18" s="31"/>
      <c r="Q18" s="33"/>
      <c r="S18" s="30"/>
      <c r="T18" s="31"/>
      <c r="U18" s="31"/>
      <c r="V18" s="31"/>
      <c r="W18" s="31"/>
      <c r="X18" s="31"/>
      <c r="Y18" s="33"/>
    </row>
    <row r="19" spans="1:25" ht="12.75">
      <c r="A19" s="16" t="s">
        <v>29</v>
      </c>
      <c r="C19" s="40"/>
      <c r="D19" s="41"/>
      <c r="E19" s="41"/>
      <c r="F19" s="41"/>
      <c r="G19" s="41"/>
      <c r="H19" s="42"/>
      <c r="J19" s="29"/>
      <c r="K19" s="30"/>
      <c r="L19" s="31">
        <f>INDEX($C$8:$H$17,5,$N$8)</f>
        <v>0</v>
      </c>
      <c r="M19" s="31"/>
      <c r="N19" s="31"/>
      <c r="O19" s="31"/>
      <c r="P19" s="31">
        <f>INDEX($C$8:$H$17,3,$N$8)</f>
        <v>0</v>
      </c>
      <c r="Q19" s="33"/>
      <c r="S19" s="30"/>
      <c r="T19" s="31">
        <f>INDEX($C$8:$H$17,5,$V$8)</f>
        <v>0</v>
      </c>
      <c r="U19" s="31"/>
      <c r="V19" s="31"/>
      <c r="W19" s="31"/>
      <c r="X19" s="31">
        <f>INDEX($C$8:$H$17,3,$V$8)</f>
        <v>0</v>
      </c>
      <c r="Y19" s="33"/>
    </row>
    <row r="20" spans="1:25" ht="12.75">
      <c r="A20" s="21" t="s">
        <v>32</v>
      </c>
      <c r="B20" s="21"/>
      <c r="C20" s="40"/>
      <c r="D20" s="41"/>
      <c r="E20" s="41"/>
      <c r="F20" s="41"/>
      <c r="G20" s="41"/>
      <c r="H20" s="43"/>
      <c r="J20" s="29"/>
      <c r="K20" s="30"/>
      <c r="L20" s="31"/>
      <c r="M20" s="31"/>
      <c r="N20" s="31"/>
      <c r="O20" s="31"/>
      <c r="P20" s="31"/>
      <c r="Q20" s="33"/>
      <c r="S20" s="30"/>
      <c r="T20" s="31"/>
      <c r="U20" s="31"/>
      <c r="V20" s="31"/>
      <c r="W20" s="31"/>
      <c r="X20" s="31"/>
      <c r="Y20" s="33"/>
    </row>
    <row r="21" spans="1:25" ht="12.75">
      <c r="A21" s="21" t="s">
        <v>33</v>
      </c>
      <c r="C21" s="40"/>
      <c r="D21" s="41"/>
      <c r="E21" s="41"/>
      <c r="F21" s="41"/>
      <c r="G21" s="41"/>
      <c r="H21" s="43"/>
      <c r="J21" s="29"/>
      <c r="K21" s="30"/>
      <c r="L21" s="31"/>
      <c r="M21" s="31"/>
      <c r="N21" s="31"/>
      <c r="O21" s="31"/>
      <c r="P21" s="31"/>
      <c r="Q21" s="33"/>
      <c r="S21" s="30"/>
      <c r="T21" s="31"/>
      <c r="U21" s="31"/>
      <c r="V21" s="31"/>
      <c r="W21" s="31"/>
      <c r="X21" s="31"/>
      <c r="Y21" s="33"/>
    </row>
    <row r="22" spans="1:25" ht="12.75">
      <c r="A22" s="21" t="s">
        <v>34</v>
      </c>
      <c r="C22" s="44"/>
      <c r="D22" s="45"/>
      <c r="E22" s="45"/>
      <c r="F22" s="45"/>
      <c r="G22" s="45"/>
      <c r="H22" s="46"/>
      <c r="J22" s="29"/>
      <c r="K22" s="30"/>
      <c r="L22" s="31"/>
      <c r="M22" s="23"/>
      <c r="N22" s="31"/>
      <c r="O22" s="23"/>
      <c r="P22" s="31"/>
      <c r="Q22" s="33"/>
      <c r="S22" s="30"/>
      <c r="T22" s="31"/>
      <c r="U22" s="23"/>
      <c r="V22" s="31"/>
      <c r="W22" s="23"/>
      <c r="X22" s="31"/>
      <c r="Y22" s="33"/>
    </row>
    <row r="23" spans="10:25" ht="12.75">
      <c r="J23" s="29"/>
      <c r="K23" s="30"/>
      <c r="L23" s="31"/>
      <c r="M23" s="31"/>
      <c r="N23" s="31" t="str">
        <f>INDEX($C$8:$H$17,1,$N$8)</f>
        <v>Timmy</v>
      </c>
      <c r="O23" s="23"/>
      <c r="P23" s="31"/>
      <c r="Q23" s="33"/>
      <c r="S23" s="30"/>
      <c r="T23" s="31"/>
      <c r="U23" s="31"/>
      <c r="V23" s="31">
        <f>INDEX($C$8:$H$17,1,$V$8)</f>
        <v>0</v>
      </c>
      <c r="W23" s="23"/>
      <c r="X23" s="31"/>
      <c r="Y23" s="33"/>
    </row>
    <row r="24" spans="11:25" ht="12.75">
      <c r="K24" s="22"/>
      <c r="L24" s="23"/>
      <c r="M24" s="23"/>
      <c r="N24" s="23"/>
      <c r="O24" s="23"/>
      <c r="P24" s="23"/>
      <c r="Q24" s="25"/>
      <c r="S24" s="22"/>
      <c r="T24" s="23"/>
      <c r="U24" s="23"/>
      <c r="V24" s="23"/>
      <c r="W24" s="23"/>
      <c r="X24" s="23"/>
      <c r="Y24" s="25"/>
    </row>
    <row r="25" spans="11:25" ht="12.75">
      <c r="K25" s="22"/>
      <c r="L25" s="23"/>
      <c r="M25" s="23"/>
      <c r="N25" s="23"/>
      <c r="O25" s="23"/>
      <c r="P25" s="23"/>
      <c r="Q25" s="25"/>
      <c r="S25" s="22"/>
      <c r="T25" s="23"/>
      <c r="U25" s="23"/>
      <c r="V25" s="23"/>
      <c r="W25" s="23"/>
      <c r="X25" s="23"/>
      <c r="Y25" s="25"/>
    </row>
    <row r="26" spans="11:25" ht="12.75">
      <c r="K26" s="22"/>
      <c r="L26" s="23"/>
      <c r="M26" s="23"/>
      <c r="N26" s="23"/>
      <c r="O26" s="23"/>
      <c r="P26" s="23"/>
      <c r="Q26" s="47" t="s">
        <v>27</v>
      </c>
      <c r="S26" s="22"/>
      <c r="T26" s="23"/>
      <c r="U26" s="23"/>
      <c r="V26" s="23"/>
      <c r="W26" s="23"/>
      <c r="X26" s="23"/>
      <c r="Y26" s="47" t="s">
        <v>27</v>
      </c>
    </row>
    <row r="27" spans="11:25" ht="12.75">
      <c r="K27" s="22"/>
      <c r="L27" s="23"/>
      <c r="M27" s="23"/>
      <c r="N27" s="23"/>
      <c r="O27" s="23"/>
      <c r="P27" s="23"/>
      <c r="Q27" s="47">
        <f>INDEX($C$8:$H$22,11,$N$8)</f>
        <v>0</v>
      </c>
      <c r="S27" s="22"/>
      <c r="T27" s="23"/>
      <c r="U27" s="23"/>
      <c r="V27" s="23"/>
      <c r="W27" s="23"/>
      <c r="X27" s="23"/>
      <c r="Y27" s="47">
        <f>INDEX($C$8:$H$20,11,$V$8)</f>
        <v>0</v>
      </c>
    </row>
    <row r="28" spans="11:25" ht="12.75">
      <c r="K28" s="22"/>
      <c r="L28" s="23"/>
      <c r="M28" s="23"/>
      <c r="N28" s="23"/>
      <c r="O28" s="23"/>
      <c r="P28" s="23"/>
      <c r="Q28" s="48">
        <f>INDEX($C$8:$H$22,12,$N$8)</f>
        <v>0</v>
      </c>
      <c r="S28" s="22"/>
      <c r="T28" s="23"/>
      <c r="U28" s="23"/>
      <c r="V28" s="23"/>
      <c r="W28" s="23"/>
      <c r="X28" s="23"/>
      <c r="Y28" s="48">
        <f>INDEX($C$8:$H$20,12,$V$8)</f>
        <v>0</v>
      </c>
    </row>
    <row r="29" spans="11:25" ht="12.75">
      <c r="K29" s="22"/>
      <c r="L29" s="23"/>
      <c r="M29" s="23"/>
      <c r="N29" s="23"/>
      <c r="O29" s="23"/>
      <c r="P29" s="31"/>
      <c r="Q29" s="48">
        <f>INDEX($C$8:$H$22,13,$N$8)</f>
        <v>0</v>
      </c>
      <c r="S29" s="22"/>
      <c r="T29" s="23"/>
      <c r="U29" s="23"/>
      <c r="V29" s="23"/>
      <c r="W29" s="23"/>
      <c r="X29" s="31"/>
      <c r="Y29" s="48">
        <f>INDEX($C$8:$H$22,13,$V$8)</f>
        <v>0</v>
      </c>
    </row>
    <row r="30" spans="11:25" ht="12.75">
      <c r="K30" s="22"/>
      <c r="L30" s="23"/>
      <c r="M30" s="23"/>
      <c r="N30" s="23"/>
      <c r="O30" s="23"/>
      <c r="P30" s="23"/>
      <c r="Q30" s="48">
        <f>INDEX($C$8:$H$22,14,$N$8)</f>
        <v>0</v>
      </c>
      <c r="S30" s="22"/>
      <c r="T30" s="23"/>
      <c r="U30" s="23"/>
      <c r="V30" s="23"/>
      <c r="W30" s="23"/>
      <c r="X30" s="23"/>
      <c r="Y30" s="48">
        <f>INDEX($C$8:$H$22,14,$V$8)</f>
        <v>0</v>
      </c>
    </row>
    <row r="31" spans="11:25" ht="12.75">
      <c r="K31" s="22"/>
      <c r="L31" s="23"/>
      <c r="M31" s="23"/>
      <c r="N31" s="23"/>
      <c r="O31" s="23"/>
      <c r="P31" s="23"/>
      <c r="Q31" s="49">
        <f>INDEX($C$8:$H$22,15,$N$8)</f>
        <v>0</v>
      </c>
      <c r="S31" s="22"/>
      <c r="T31" s="23"/>
      <c r="U31" s="23"/>
      <c r="V31" s="23"/>
      <c r="W31" s="23"/>
      <c r="X31" s="23"/>
      <c r="Y31" s="49">
        <f>INDEX($C$8:$H$22,15,$V$8)</f>
        <v>0</v>
      </c>
    </row>
    <row r="32" spans="11:25" ht="12.75">
      <c r="K32" s="50"/>
      <c r="L32" s="51"/>
      <c r="M32" s="51"/>
      <c r="N32" s="51"/>
      <c r="O32" s="51"/>
      <c r="P32" s="51"/>
      <c r="Q32" s="52"/>
      <c r="S32" s="50"/>
      <c r="T32" s="51"/>
      <c r="U32" s="51"/>
      <c r="V32" s="53"/>
      <c r="W32" s="51"/>
      <c r="X32" s="51"/>
      <c r="Y32" s="52"/>
    </row>
    <row r="34" spans="11:25" ht="13.5" thickBot="1">
      <c r="K34" s="18"/>
      <c r="L34" s="19"/>
      <c r="M34" s="19"/>
      <c r="N34" s="19"/>
      <c r="O34" s="19"/>
      <c r="P34" s="19"/>
      <c r="Q34" s="20"/>
      <c r="S34" s="18"/>
      <c r="T34" s="19"/>
      <c r="U34" s="19"/>
      <c r="V34" s="19"/>
      <c r="W34" s="19"/>
      <c r="X34" s="19"/>
      <c r="Y34" s="20"/>
    </row>
    <row r="35" spans="11:25" ht="12.75">
      <c r="K35" s="22"/>
      <c r="L35" s="23"/>
      <c r="M35" s="23"/>
      <c r="N35" s="24" t="s">
        <v>15</v>
      </c>
      <c r="O35" s="23"/>
      <c r="P35" s="23"/>
      <c r="Q35" s="25"/>
      <c r="S35" s="22"/>
      <c r="T35" s="23"/>
      <c r="U35" s="23"/>
      <c r="V35" s="24" t="s">
        <v>15</v>
      </c>
      <c r="W35" s="23"/>
      <c r="X35" s="23"/>
      <c r="Y35" s="25"/>
    </row>
    <row r="36" spans="11:25" ht="13.5" thickBot="1">
      <c r="K36" s="30"/>
      <c r="L36" s="31"/>
      <c r="M36" s="31"/>
      <c r="N36" s="32">
        <v>3</v>
      </c>
      <c r="O36" s="31"/>
      <c r="P36" s="31"/>
      <c r="Q36" s="33"/>
      <c r="S36" s="30"/>
      <c r="T36" s="31"/>
      <c r="U36" s="31"/>
      <c r="V36" s="32">
        <v>4</v>
      </c>
      <c r="W36" s="31"/>
      <c r="X36" s="31"/>
      <c r="Y36" s="33"/>
    </row>
    <row r="37" spans="11:25" ht="12.75">
      <c r="K37" s="30"/>
      <c r="L37" s="31"/>
      <c r="M37" s="31"/>
      <c r="N37" s="31"/>
      <c r="O37" s="31"/>
      <c r="P37" s="31"/>
      <c r="Q37" s="33"/>
      <c r="S37" s="30"/>
      <c r="T37" s="31"/>
      <c r="U37" s="31"/>
      <c r="V37" s="31"/>
      <c r="W37" s="31"/>
      <c r="X37" s="31"/>
      <c r="Y37" s="33"/>
    </row>
    <row r="38" spans="11:25" ht="12.75">
      <c r="K38" s="30"/>
      <c r="L38" s="31"/>
      <c r="M38" s="31">
        <f>INDEX($C$8:$H$17,8,$N$36)</f>
        <v>0</v>
      </c>
      <c r="N38" s="31"/>
      <c r="O38" s="31">
        <f>INDEX($C$8:$H$17,9,$N$36)</f>
        <v>0</v>
      </c>
      <c r="P38" s="31"/>
      <c r="Q38" s="33"/>
      <c r="S38" s="30"/>
      <c r="T38" s="31"/>
      <c r="U38" s="31">
        <f>INDEX($C$8:$H$17,8,$V$36)</f>
        <v>0</v>
      </c>
      <c r="V38" s="31"/>
      <c r="W38" s="31">
        <f>INDEX($C$8:$H$17,9,$V$36)</f>
        <v>0</v>
      </c>
      <c r="X38" s="31"/>
      <c r="Y38" s="33"/>
    </row>
    <row r="39" spans="11:25" ht="12.75">
      <c r="K39" s="30"/>
      <c r="L39" s="31"/>
      <c r="M39" s="31"/>
      <c r="N39" s="31"/>
      <c r="O39" s="31"/>
      <c r="P39" s="31"/>
      <c r="Q39" s="33"/>
      <c r="S39" s="30"/>
      <c r="T39" s="31"/>
      <c r="U39" s="31"/>
      <c r="V39" s="31"/>
      <c r="W39" s="31"/>
      <c r="X39" s="31"/>
      <c r="Y39" s="33"/>
    </row>
    <row r="40" spans="11:25" ht="12.75">
      <c r="K40" s="30"/>
      <c r="L40" s="31"/>
      <c r="M40" s="31"/>
      <c r="N40" s="31"/>
      <c r="O40" s="31"/>
      <c r="P40" s="31"/>
      <c r="Q40" s="33"/>
      <c r="S40" s="30"/>
      <c r="T40" s="31"/>
      <c r="U40" s="31"/>
      <c r="V40" s="31"/>
      <c r="W40" s="31"/>
      <c r="X40" s="31"/>
      <c r="Y40" s="33"/>
    </row>
    <row r="41" spans="11:25" ht="12.75">
      <c r="K41" s="30"/>
      <c r="L41" s="31"/>
      <c r="M41" s="31"/>
      <c r="N41" s="31">
        <f>INDEX($C$8:$H$17,2,$N$36)</f>
        <v>0</v>
      </c>
      <c r="O41" s="31"/>
      <c r="P41" s="31"/>
      <c r="Q41" s="33"/>
      <c r="S41" s="30"/>
      <c r="T41" s="31"/>
      <c r="U41" s="31"/>
      <c r="V41" s="31">
        <f>INDEX($C$8:$H$17,2,$V$36)</f>
        <v>0</v>
      </c>
      <c r="W41" s="31"/>
      <c r="X41" s="31"/>
      <c r="Y41" s="33"/>
    </row>
    <row r="42" spans="11:25" ht="12.75">
      <c r="K42" s="30">
        <f>INDEX($C$8:$H$17,7,$N$36)</f>
        <v>0</v>
      </c>
      <c r="L42" s="31"/>
      <c r="M42" s="31"/>
      <c r="N42" s="31"/>
      <c r="O42" s="31"/>
      <c r="P42" s="31"/>
      <c r="Q42" s="33">
        <f>INDEX($C$8:$H$17,10,$N$36)</f>
        <v>0</v>
      </c>
      <c r="S42" s="30">
        <f>INDEX($C$8:$H$17,7,$V$36)</f>
        <v>0</v>
      </c>
      <c r="T42" s="31"/>
      <c r="U42" s="31"/>
      <c r="V42" s="31"/>
      <c r="W42" s="31"/>
      <c r="X42" s="31"/>
      <c r="Y42" s="33">
        <f>INDEX($C$8:$H$17,10,$V$36)</f>
        <v>0</v>
      </c>
    </row>
    <row r="43" spans="11:25" ht="12.75">
      <c r="K43" s="30"/>
      <c r="L43" s="31"/>
      <c r="M43" s="31"/>
      <c r="N43" s="31"/>
      <c r="O43" s="31"/>
      <c r="P43" s="31"/>
      <c r="Q43" s="33"/>
      <c r="S43" s="30"/>
      <c r="T43" s="31"/>
      <c r="U43" s="31"/>
      <c r="V43" s="31"/>
      <c r="W43" s="31"/>
      <c r="X43" s="31"/>
      <c r="Y43" s="33"/>
    </row>
    <row r="44" spans="11:25" ht="12.75">
      <c r="K44" s="30"/>
      <c r="L44" s="31"/>
      <c r="M44" s="31">
        <f>INDEX($C$8:$H$17,6,$N$36)</f>
        <v>0</v>
      </c>
      <c r="N44" s="31"/>
      <c r="O44" s="31">
        <f>INDEX($C$8:$H$17,4,$N$36)</f>
        <v>0</v>
      </c>
      <c r="P44" s="31"/>
      <c r="Q44" s="33"/>
      <c r="S44" s="30"/>
      <c r="T44" s="31"/>
      <c r="U44" s="31">
        <f>INDEX($C$8:$H$17,6,$V$36)</f>
        <v>0</v>
      </c>
      <c r="V44" s="31"/>
      <c r="W44" s="31">
        <f>INDEX($C$8:$H$17,4,$V$36)</f>
        <v>0</v>
      </c>
      <c r="X44" s="31"/>
      <c r="Y44" s="33"/>
    </row>
    <row r="45" spans="11:25" ht="12.75">
      <c r="K45" s="30"/>
      <c r="L45" s="31"/>
      <c r="M45" s="31"/>
      <c r="N45" s="31"/>
      <c r="O45" s="31"/>
      <c r="P45" s="31"/>
      <c r="Q45" s="33"/>
      <c r="S45" s="30"/>
      <c r="T45" s="31"/>
      <c r="U45" s="31"/>
      <c r="V45" s="31"/>
      <c r="W45" s="31"/>
      <c r="X45" s="31"/>
      <c r="Y45" s="33"/>
    </row>
    <row r="46" spans="11:25" ht="12.75">
      <c r="K46" s="30"/>
      <c r="L46" s="31"/>
      <c r="M46" s="31"/>
      <c r="N46" s="31"/>
      <c r="O46" s="31"/>
      <c r="P46" s="31"/>
      <c r="Q46" s="33"/>
      <c r="S46" s="30"/>
      <c r="T46" s="31"/>
      <c r="U46" s="31"/>
      <c r="V46" s="31"/>
      <c r="W46" s="31"/>
      <c r="X46" s="31"/>
      <c r="Y46" s="33"/>
    </row>
    <row r="47" spans="11:25" ht="12.75">
      <c r="K47" s="30"/>
      <c r="L47" s="31">
        <f>INDEX($C$8:$H$17,5,$N$36)</f>
        <v>0</v>
      </c>
      <c r="M47" s="31"/>
      <c r="N47" s="31"/>
      <c r="O47" s="31"/>
      <c r="P47" s="31">
        <f>INDEX($C$8:$H$17,3,$N$36)</f>
        <v>0</v>
      </c>
      <c r="Q47" s="33"/>
      <c r="S47" s="30"/>
      <c r="T47" s="31">
        <f>INDEX($C$8:$H$17,5,$V$36)</f>
        <v>0</v>
      </c>
      <c r="U47" s="31"/>
      <c r="V47" s="31"/>
      <c r="W47" s="31"/>
      <c r="X47" s="31">
        <f>INDEX($C$8:$H$17,3,$V$36)</f>
        <v>0</v>
      </c>
      <c r="Y47" s="33"/>
    </row>
    <row r="48" spans="11:25" ht="12.75">
      <c r="K48" s="30"/>
      <c r="L48" s="31"/>
      <c r="M48" s="31"/>
      <c r="N48" s="31"/>
      <c r="O48" s="31"/>
      <c r="P48" s="31"/>
      <c r="Q48" s="33"/>
      <c r="S48" s="30"/>
      <c r="T48" s="31"/>
      <c r="U48" s="31"/>
      <c r="V48" s="31"/>
      <c r="W48" s="31"/>
      <c r="X48" s="31"/>
      <c r="Y48" s="33"/>
    </row>
    <row r="49" spans="11:25" ht="12.75">
      <c r="K49" s="30"/>
      <c r="L49" s="31"/>
      <c r="M49" s="31"/>
      <c r="N49" s="31"/>
      <c r="O49" s="31"/>
      <c r="P49" s="31"/>
      <c r="Q49" s="33"/>
      <c r="S49" s="30"/>
      <c r="T49" s="31"/>
      <c r="U49" s="31"/>
      <c r="V49" s="31"/>
      <c r="W49" s="31"/>
      <c r="X49" s="31"/>
      <c r="Y49" s="33"/>
    </row>
    <row r="50" spans="11:25" ht="12.75">
      <c r="K50" s="30"/>
      <c r="L50" s="31"/>
      <c r="M50" s="23"/>
      <c r="N50" s="31"/>
      <c r="O50" s="23"/>
      <c r="P50" s="31"/>
      <c r="Q50" s="33"/>
      <c r="S50" s="30"/>
      <c r="T50" s="31"/>
      <c r="U50" s="23"/>
      <c r="V50" s="31"/>
      <c r="W50" s="23"/>
      <c r="X50" s="31"/>
      <c r="Y50" s="33"/>
    </row>
    <row r="51" spans="11:25" ht="12.75">
      <c r="K51" s="30"/>
      <c r="L51" s="31"/>
      <c r="M51" s="31"/>
      <c r="N51" s="31">
        <f>INDEX($C$8:$H$17,1,$N$36)</f>
        <v>0</v>
      </c>
      <c r="O51" s="23"/>
      <c r="P51" s="31"/>
      <c r="Q51" s="33"/>
      <c r="S51" s="30"/>
      <c r="T51" s="31"/>
      <c r="U51" s="31"/>
      <c r="V51" s="31">
        <f>INDEX($C$8:$H$17,1,$V$36)</f>
        <v>0</v>
      </c>
      <c r="W51" s="23"/>
      <c r="X51" s="31"/>
      <c r="Y51" s="33"/>
    </row>
    <row r="52" spans="11:25" ht="12.75">
      <c r="K52" s="22"/>
      <c r="L52" s="23"/>
      <c r="M52" s="23"/>
      <c r="N52" s="23"/>
      <c r="O52" s="23"/>
      <c r="P52" s="23"/>
      <c r="Q52" s="25"/>
      <c r="S52" s="22"/>
      <c r="T52" s="23"/>
      <c r="U52" s="23"/>
      <c r="V52" s="23"/>
      <c r="W52" s="23"/>
      <c r="X52" s="23"/>
      <c r="Y52" s="25"/>
    </row>
    <row r="53" spans="11:25" ht="12.75">
      <c r="K53" s="22"/>
      <c r="L53" s="23"/>
      <c r="M53" s="23"/>
      <c r="N53" s="23"/>
      <c r="O53" s="23"/>
      <c r="P53" s="23"/>
      <c r="Q53" s="25"/>
      <c r="S53" s="22"/>
      <c r="T53" s="23"/>
      <c r="U53" s="23"/>
      <c r="V53" s="23"/>
      <c r="W53" s="23"/>
      <c r="X53" s="23"/>
      <c r="Y53" s="25"/>
    </row>
    <row r="54" spans="11:25" ht="12.75">
      <c r="K54" s="22"/>
      <c r="L54" s="23"/>
      <c r="M54" s="23"/>
      <c r="N54" s="23"/>
      <c r="O54" s="23"/>
      <c r="P54" s="23"/>
      <c r="Q54" s="47" t="s">
        <v>27</v>
      </c>
      <c r="S54" s="22"/>
      <c r="T54" s="23"/>
      <c r="U54" s="23"/>
      <c r="V54" s="23"/>
      <c r="W54" s="23"/>
      <c r="X54" s="23"/>
      <c r="Y54" s="47" t="s">
        <v>27</v>
      </c>
    </row>
    <row r="55" spans="11:25" ht="12.75">
      <c r="K55" s="22"/>
      <c r="L55" s="23"/>
      <c r="M55" s="23"/>
      <c r="N55" s="23"/>
      <c r="O55" s="23"/>
      <c r="P55" s="23"/>
      <c r="Q55" s="47">
        <f>INDEX($C$8:$H$22,11,$N$36)</f>
        <v>0</v>
      </c>
      <c r="S55" s="22"/>
      <c r="T55" s="23"/>
      <c r="U55" s="23"/>
      <c r="V55" s="23"/>
      <c r="W55" s="23"/>
      <c r="X55" s="23"/>
      <c r="Y55" s="47">
        <f>INDEX($C$8:$H$22,11,$V$36)</f>
        <v>0</v>
      </c>
    </row>
    <row r="56" spans="11:25" ht="12.75">
      <c r="K56" s="22"/>
      <c r="L56" s="23"/>
      <c r="M56" s="23"/>
      <c r="N56" s="23"/>
      <c r="O56" s="23"/>
      <c r="P56" s="23"/>
      <c r="Q56" s="48">
        <f>INDEX($C$8:$H$22,12,$N$36)</f>
        <v>0</v>
      </c>
      <c r="S56" s="22"/>
      <c r="T56" s="23"/>
      <c r="U56" s="23"/>
      <c r="V56" s="23"/>
      <c r="W56" s="23"/>
      <c r="X56" s="23"/>
      <c r="Y56" s="48">
        <f>INDEX($C$8:$H$22,12,$V$36)</f>
        <v>0</v>
      </c>
    </row>
    <row r="57" spans="11:25" ht="12.75">
      <c r="K57" s="22"/>
      <c r="L57" s="23"/>
      <c r="M57" s="23"/>
      <c r="N57" s="23"/>
      <c r="O57" s="23"/>
      <c r="P57" s="31"/>
      <c r="Q57" s="48">
        <f>INDEX($C$8:$H$22,13,$N$36)</f>
        <v>0</v>
      </c>
      <c r="S57" s="22"/>
      <c r="T57" s="23"/>
      <c r="U57" s="23"/>
      <c r="V57" s="23"/>
      <c r="W57" s="23"/>
      <c r="X57" s="31"/>
      <c r="Y57" s="48">
        <f>INDEX($C$8:$H$22,13,$V$36)</f>
        <v>0</v>
      </c>
    </row>
    <row r="58" spans="11:25" ht="12.75">
      <c r="K58" s="22"/>
      <c r="L58" s="23"/>
      <c r="M58" s="23"/>
      <c r="N58" s="23"/>
      <c r="O58" s="23"/>
      <c r="P58" s="23"/>
      <c r="Q58" s="48">
        <f>INDEX($C$8:$H$22,14,$N$36)</f>
        <v>0</v>
      </c>
      <c r="S58" s="22"/>
      <c r="T58" s="23"/>
      <c r="U58" s="23"/>
      <c r="V58" s="23"/>
      <c r="W58" s="23"/>
      <c r="X58" s="23"/>
      <c r="Y58" s="48">
        <f>INDEX($C$8:$H$22,14,$V$36)</f>
        <v>0</v>
      </c>
    </row>
    <row r="59" spans="11:25" ht="12.75">
      <c r="K59" s="22"/>
      <c r="L59" s="23"/>
      <c r="M59" s="23"/>
      <c r="N59" s="23"/>
      <c r="O59" s="23"/>
      <c r="P59" s="23"/>
      <c r="Q59" s="49">
        <f>INDEX($C$8:$H$22,15,$N$36)</f>
        <v>0</v>
      </c>
      <c r="S59" s="22"/>
      <c r="T59" s="23"/>
      <c r="U59" s="23"/>
      <c r="V59" s="23"/>
      <c r="W59" s="23"/>
      <c r="X59" s="23"/>
      <c r="Y59" s="49">
        <f>INDEX($C$8:$H$22,15,$V$36)</f>
        <v>0</v>
      </c>
    </row>
    <row r="60" spans="11:25" ht="12.75">
      <c r="K60" s="50"/>
      <c r="L60" s="51"/>
      <c r="M60" s="51"/>
      <c r="N60" s="53"/>
      <c r="O60" s="51"/>
      <c r="P60" s="51"/>
      <c r="Q60" s="51"/>
      <c r="S60" s="50"/>
      <c r="T60" s="51"/>
      <c r="U60" s="51"/>
      <c r="V60" s="53"/>
      <c r="W60" s="51"/>
      <c r="X60" s="51"/>
      <c r="Y60" s="52"/>
    </row>
    <row r="62" spans="11:25" ht="13.5" thickBot="1">
      <c r="K62" s="18"/>
      <c r="L62" s="19"/>
      <c r="M62" s="19"/>
      <c r="N62" s="19"/>
      <c r="O62" s="19"/>
      <c r="P62" s="19"/>
      <c r="Q62" s="20"/>
      <c r="S62" s="18"/>
      <c r="T62" s="19"/>
      <c r="U62" s="19"/>
      <c r="V62" s="19"/>
      <c r="W62" s="19"/>
      <c r="X62" s="19"/>
      <c r="Y62" s="20"/>
    </row>
    <row r="63" spans="11:25" ht="12.75">
      <c r="K63" s="22"/>
      <c r="L63" s="23"/>
      <c r="M63" s="23"/>
      <c r="N63" s="24" t="s">
        <v>15</v>
      </c>
      <c r="O63" s="23"/>
      <c r="P63" s="23"/>
      <c r="Q63" s="25"/>
      <c r="S63" s="22"/>
      <c r="T63" s="23"/>
      <c r="U63" s="23"/>
      <c r="V63" s="24" t="s">
        <v>15</v>
      </c>
      <c r="W63" s="23"/>
      <c r="X63" s="23"/>
      <c r="Y63" s="25"/>
    </row>
    <row r="64" spans="11:25" ht="13.5" thickBot="1">
      <c r="K64" s="30"/>
      <c r="L64" s="31"/>
      <c r="M64" s="31"/>
      <c r="N64" s="32">
        <v>5</v>
      </c>
      <c r="O64" s="31"/>
      <c r="P64" s="31"/>
      <c r="Q64" s="33"/>
      <c r="S64" s="30"/>
      <c r="T64" s="31"/>
      <c r="U64" s="31"/>
      <c r="V64" s="32">
        <v>6</v>
      </c>
      <c r="W64" s="31"/>
      <c r="X64" s="31"/>
      <c r="Y64" s="33"/>
    </row>
    <row r="65" spans="11:25" ht="12.75">
      <c r="K65" s="30"/>
      <c r="L65" s="31"/>
      <c r="M65" s="31"/>
      <c r="N65" s="31"/>
      <c r="O65" s="31"/>
      <c r="P65" s="31"/>
      <c r="Q65" s="33"/>
      <c r="S65" s="30"/>
      <c r="T65" s="31"/>
      <c r="U65" s="31"/>
      <c r="V65" s="31"/>
      <c r="W65" s="31"/>
      <c r="X65" s="31"/>
      <c r="Y65" s="33"/>
    </row>
    <row r="66" spans="11:25" ht="12.75">
      <c r="K66" s="30"/>
      <c r="L66" s="31"/>
      <c r="M66" s="31">
        <f>INDEX($C$8:$H$17,8,$N$64)</f>
        <v>0</v>
      </c>
      <c r="N66" s="31"/>
      <c r="O66" s="31">
        <f>INDEX($C$8:$H$17,9,$N$64)</f>
        <v>0</v>
      </c>
      <c r="P66" s="31"/>
      <c r="Q66" s="33"/>
      <c r="S66" s="30"/>
      <c r="T66" s="31"/>
      <c r="U66" s="31">
        <f>INDEX($C$8:$H$17,8,$V$64)</f>
        <v>0</v>
      </c>
      <c r="V66" s="31"/>
      <c r="W66" s="31">
        <f>INDEX($C$8:$H$17,9,$V$64)</f>
        <v>0</v>
      </c>
      <c r="X66" s="31"/>
      <c r="Y66" s="33"/>
    </row>
    <row r="67" spans="11:25" ht="12.75">
      <c r="K67" s="30"/>
      <c r="L67" s="31"/>
      <c r="M67" s="31"/>
      <c r="N67" s="31"/>
      <c r="O67" s="31"/>
      <c r="P67" s="31"/>
      <c r="Q67" s="33"/>
      <c r="S67" s="30"/>
      <c r="T67" s="31"/>
      <c r="U67" s="31"/>
      <c r="V67" s="31"/>
      <c r="W67" s="31"/>
      <c r="X67" s="31"/>
      <c r="Y67" s="33"/>
    </row>
    <row r="68" spans="11:25" ht="12.75">
      <c r="K68" s="30"/>
      <c r="L68" s="31"/>
      <c r="M68" s="31"/>
      <c r="N68" s="31"/>
      <c r="O68" s="31"/>
      <c r="P68" s="31"/>
      <c r="Q68" s="33"/>
      <c r="S68" s="30"/>
      <c r="T68" s="31"/>
      <c r="U68" s="31"/>
      <c r="V68" s="31"/>
      <c r="W68" s="31"/>
      <c r="X68" s="31"/>
      <c r="Y68" s="33"/>
    </row>
    <row r="69" spans="11:25" ht="12.75">
      <c r="K69" s="30"/>
      <c r="L69" s="31"/>
      <c r="M69" s="31"/>
      <c r="N69" s="31">
        <f>INDEX($C$8:$H$17,2,$N$64)</f>
        <v>0</v>
      </c>
      <c r="O69" s="31"/>
      <c r="P69" s="31"/>
      <c r="Q69" s="33"/>
      <c r="S69" s="30"/>
      <c r="T69" s="31"/>
      <c r="U69" s="31"/>
      <c r="V69" s="31">
        <f>INDEX($C$8:$H$17,2,$V$64)</f>
        <v>0</v>
      </c>
      <c r="W69" s="31"/>
      <c r="X69" s="31"/>
      <c r="Y69" s="33"/>
    </row>
    <row r="70" spans="11:25" ht="12.75">
      <c r="K70" s="30">
        <f>INDEX($C$8:$H$17,7,$N$64)</f>
        <v>0</v>
      </c>
      <c r="L70" s="31"/>
      <c r="M70" s="31"/>
      <c r="N70" s="31"/>
      <c r="O70" s="31"/>
      <c r="P70" s="31"/>
      <c r="Q70" s="33">
        <f>INDEX($C$8:$H$17,10,$N$64)</f>
        <v>0</v>
      </c>
      <c r="S70" s="30">
        <f>INDEX($C$8:$H$17,7,$V$64)</f>
        <v>0</v>
      </c>
      <c r="T70" s="31"/>
      <c r="U70" s="31"/>
      <c r="V70" s="31"/>
      <c r="W70" s="31"/>
      <c r="X70" s="31"/>
      <c r="Y70" s="33">
        <f>INDEX($C$8:$H$17,10,$V$64)</f>
        <v>0</v>
      </c>
    </row>
    <row r="71" spans="11:25" ht="12.75">
      <c r="K71" s="30"/>
      <c r="L71" s="31"/>
      <c r="M71" s="31"/>
      <c r="N71" s="31"/>
      <c r="O71" s="31"/>
      <c r="P71" s="31"/>
      <c r="Q71" s="33"/>
      <c r="S71" s="30"/>
      <c r="T71" s="31"/>
      <c r="U71" s="31"/>
      <c r="V71" s="31"/>
      <c r="W71" s="31"/>
      <c r="X71" s="31"/>
      <c r="Y71" s="33"/>
    </row>
    <row r="72" spans="11:25" ht="12.75">
      <c r="K72" s="30"/>
      <c r="L72" s="31"/>
      <c r="M72" s="31">
        <f>INDEX($C$8:$H$17,6,$N$64)</f>
        <v>0</v>
      </c>
      <c r="N72" s="31"/>
      <c r="O72" s="31">
        <f>INDEX($C$8:$H$17,4,$N$64)</f>
        <v>0</v>
      </c>
      <c r="P72" s="31"/>
      <c r="Q72" s="33"/>
      <c r="S72" s="30"/>
      <c r="T72" s="31"/>
      <c r="U72" s="31">
        <f>INDEX($C$8:$H$17,6,$V$64)</f>
        <v>0</v>
      </c>
      <c r="V72" s="31"/>
      <c r="W72" s="31">
        <f>INDEX($C$8:$H$17,4,$V$64)</f>
        <v>0</v>
      </c>
      <c r="X72" s="31"/>
      <c r="Y72" s="33"/>
    </row>
    <row r="73" spans="11:25" ht="12.75">
      <c r="K73" s="30"/>
      <c r="L73" s="31"/>
      <c r="M73" s="31"/>
      <c r="N73" s="31"/>
      <c r="O73" s="31"/>
      <c r="P73" s="31"/>
      <c r="Q73" s="33"/>
      <c r="S73" s="30"/>
      <c r="T73" s="31"/>
      <c r="U73" s="31"/>
      <c r="V73" s="31"/>
      <c r="W73" s="31"/>
      <c r="X73" s="31"/>
      <c r="Y73" s="33"/>
    </row>
    <row r="74" spans="11:25" ht="12.75">
      <c r="K74" s="30"/>
      <c r="L74" s="31"/>
      <c r="M74" s="31"/>
      <c r="N74" s="31"/>
      <c r="O74" s="31"/>
      <c r="P74" s="31"/>
      <c r="Q74" s="33"/>
      <c r="S74" s="30"/>
      <c r="T74" s="31"/>
      <c r="U74" s="31"/>
      <c r="V74" s="31"/>
      <c r="W74" s="31"/>
      <c r="X74" s="31"/>
      <c r="Y74" s="33"/>
    </row>
    <row r="75" spans="11:25" ht="12.75">
      <c r="K75" s="30"/>
      <c r="L75" s="31">
        <f>INDEX($C$8:$H$17,5,$N$64)</f>
        <v>0</v>
      </c>
      <c r="M75" s="31"/>
      <c r="N75" s="31"/>
      <c r="O75" s="31"/>
      <c r="P75" s="31">
        <f>INDEX($C$8:$H$17,3,$N$64)</f>
        <v>0</v>
      </c>
      <c r="Q75" s="33"/>
      <c r="S75" s="30"/>
      <c r="T75" s="31">
        <f>INDEX($C$8:$H$17,5,$V$64)</f>
        <v>0</v>
      </c>
      <c r="U75" s="31"/>
      <c r="V75" s="31"/>
      <c r="W75" s="31"/>
      <c r="X75" s="31">
        <f>INDEX($C$8:$H$17,3,$V$64)</f>
        <v>0</v>
      </c>
      <c r="Y75" s="33"/>
    </row>
    <row r="76" spans="11:25" ht="12.75">
      <c r="K76" s="30"/>
      <c r="L76" s="31"/>
      <c r="M76" s="31"/>
      <c r="N76" s="31"/>
      <c r="O76" s="31"/>
      <c r="P76" s="31"/>
      <c r="Q76" s="33"/>
      <c r="S76" s="30"/>
      <c r="T76" s="31"/>
      <c r="U76" s="31"/>
      <c r="V76" s="31"/>
      <c r="W76" s="31"/>
      <c r="X76" s="31"/>
      <c r="Y76" s="33"/>
    </row>
    <row r="77" spans="11:25" ht="12.75">
      <c r="K77" s="30"/>
      <c r="L77" s="31"/>
      <c r="M77" s="31"/>
      <c r="N77" s="31"/>
      <c r="O77" s="31"/>
      <c r="P77" s="31"/>
      <c r="Q77" s="33"/>
      <c r="S77" s="30"/>
      <c r="T77" s="31"/>
      <c r="U77" s="31"/>
      <c r="V77" s="31"/>
      <c r="W77" s="31"/>
      <c r="X77" s="31"/>
      <c r="Y77" s="33"/>
    </row>
    <row r="78" spans="11:25" ht="12.75">
      <c r="K78" s="30"/>
      <c r="L78" s="31"/>
      <c r="M78" s="23"/>
      <c r="N78" s="31"/>
      <c r="O78" s="23"/>
      <c r="P78" s="31"/>
      <c r="Q78" s="33"/>
      <c r="S78" s="30"/>
      <c r="T78" s="31"/>
      <c r="U78" s="23"/>
      <c r="V78" s="31"/>
      <c r="W78" s="23"/>
      <c r="X78" s="31"/>
      <c r="Y78" s="33"/>
    </row>
    <row r="79" spans="11:25" ht="12.75">
      <c r="K79" s="30"/>
      <c r="L79" s="31"/>
      <c r="M79" s="31"/>
      <c r="N79" s="31">
        <f>INDEX($C$8:$H$17,1,$N$64)</f>
        <v>0</v>
      </c>
      <c r="O79" s="23"/>
      <c r="P79" s="31"/>
      <c r="Q79" s="33"/>
      <c r="S79" s="30"/>
      <c r="T79" s="31"/>
      <c r="U79" s="31"/>
      <c r="V79" s="31">
        <f>INDEX($C$8:$H$17,1,$V$64)</f>
        <v>0</v>
      </c>
      <c r="W79" s="23"/>
      <c r="X79" s="31"/>
      <c r="Y79" s="33"/>
    </row>
    <row r="80" spans="11:25" ht="12.75">
      <c r="K80" s="22"/>
      <c r="L80" s="23"/>
      <c r="M80" s="23"/>
      <c r="N80" s="23"/>
      <c r="O80" s="23"/>
      <c r="P80" s="23"/>
      <c r="Q80" s="25"/>
      <c r="S80" s="22"/>
      <c r="T80" s="23"/>
      <c r="U80" s="23"/>
      <c r="V80" s="23"/>
      <c r="W80" s="23"/>
      <c r="X80" s="23"/>
      <c r="Y80" s="25"/>
    </row>
    <row r="81" spans="11:25" ht="12.75">
      <c r="K81" s="22"/>
      <c r="L81" s="23"/>
      <c r="M81" s="23"/>
      <c r="N81" s="23"/>
      <c r="O81" s="23"/>
      <c r="P81" s="23"/>
      <c r="Q81" s="25"/>
      <c r="S81" s="22"/>
      <c r="T81" s="23"/>
      <c r="U81" s="23"/>
      <c r="V81" s="23"/>
      <c r="W81" s="23"/>
      <c r="X81" s="23"/>
      <c r="Y81" s="25"/>
    </row>
    <row r="82" spans="11:25" ht="12.75">
      <c r="K82" s="22"/>
      <c r="L82" s="23"/>
      <c r="M82" s="23"/>
      <c r="N82" s="23"/>
      <c r="O82" s="23"/>
      <c r="P82" s="23"/>
      <c r="Q82" s="47" t="s">
        <v>27</v>
      </c>
      <c r="S82" s="22"/>
      <c r="T82" s="23"/>
      <c r="U82" s="23"/>
      <c r="V82" s="23"/>
      <c r="W82" s="23"/>
      <c r="X82" s="23"/>
      <c r="Y82" s="47" t="s">
        <v>27</v>
      </c>
    </row>
    <row r="83" spans="11:25" ht="12.75">
      <c r="K83" s="22"/>
      <c r="L83" s="23"/>
      <c r="M83" s="23"/>
      <c r="N83" s="23"/>
      <c r="O83" s="23"/>
      <c r="P83" s="23"/>
      <c r="Q83" s="47">
        <f>INDEX($C$8:$H$22,11,$N$64)</f>
        <v>0</v>
      </c>
      <c r="S83" s="22"/>
      <c r="T83" s="23"/>
      <c r="U83" s="23"/>
      <c r="V83" s="23"/>
      <c r="W83" s="23"/>
      <c r="X83" s="23"/>
      <c r="Y83" s="47">
        <f>INDEX($C$8:$H$22,11,$V$64)</f>
        <v>0</v>
      </c>
    </row>
    <row r="84" spans="11:25" ht="12.75">
      <c r="K84" s="22"/>
      <c r="L84" s="23"/>
      <c r="M84" s="23"/>
      <c r="N84" s="23"/>
      <c r="O84" s="23"/>
      <c r="P84" s="23"/>
      <c r="Q84" s="48">
        <f>INDEX($C$8:$H$22,12,$N$64)</f>
        <v>0</v>
      </c>
      <c r="S84" s="22"/>
      <c r="T84" s="23"/>
      <c r="U84" s="23"/>
      <c r="V84" s="23"/>
      <c r="W84" s="23"/>
      <c r="X84" s="23"/>
      <c r="Y84" s="48">
        <f>INDEX($C$8:$H$22,12,$V$64)</f>
        <v>0</v>
      </c>
    </row>
    <row r="85" spans="11:25" ht="12.75">
      <c r="K85" s="22"/>
      <c r="L85" s="23"/>
      <c r="M85" s="23"/>
      <c r="N85" s="23"/>
      <c r="O85" s="23"/>
      <c r="P85" s="31"/>
      <c r="Q85" s="48">
        <f>INDEX($C$8:$H$22,13,$N$64)</f>
        <v>0</v>
      </c>
      <c r="S85" s="22"/>
      <c r="T85" s="23"/>
      <c r="U85" s="23"/>
      <c r="V85" s="23"/>
      <c r="W85" s="23"/>
      <c r="X85" s="31"/>
      <c r="Y85" s="48">
        <f>INDEX($C$8:$H$22,13,$V$64)</f>
        <v>0</v>
      </c>
    </row>
    <row r="86" spans="11:25" ht="12.75">
      <c r="K86" s="22"/>
      <c r="L86" s="23"/>
      <c r="M86" s="23"/>
      <c r="N86" s="23"/>
      <c r="O86" s="23"/>
      <c r="P86" s="23"/>
      <c r="Q86" s="48">
        <f>INDEX($C$8:$H$22,14,$N$64)</f>
        <v>0</v>
      </c>
      <c r="S86" s="22"/>
      <c r="T86" s="23"/>
      <c r="U86" s="23"/>
      <c r="V86" s="23"/>
      <c r="W86" s="23"/>
      <c r="X86" s="23"/>
      <c r="Y86" s="48">
        <f>INDEX($C$8:$H$22,14,$V$64)</f>
        <v>0</v>
      </c>
    </row>
    <row r="87" spans="11:25" ht="12.75">
      <c r="K87" s="22"/>
      <c r="L87" s="23"/>
      <c r="M87" s="23"/>
      <c r="N87" s="23"/>
      <c r="O87" s="23"/>
      <c r="P87" s="23"/>
      <c r="Q87" s="49">
        <f>INDEX($C$8:$H$22,15,$N$64)</f>
        <v>0</v>
      </c>
      <c r="S87" s="22"/>
      <c r="T87" s="23"/>
      <c r="U87" s="23"/>
      <c r="V87" s="23"/>
      <c r="W87" s="23"/>
      <c r="X87" s="23"/>
      <c r="Y87" s="49">
        <f>INDEX($C$8:$H$22,15,$V$64)</f>
        <v>0</v>
      </c>
    </row>
    <row r="88" spans="11:25" ht="12.75">
      <c r="K88" s="50"/>
      <c r="L88" s="51"/>
      <c r="M88" s="51"/>
      <c r="N88" s="53"/>
      <c r="O88" s="51"/>
      <c r="P88" s="51"/>
      <c r="Q88" s="52"/>
      <c r="S88" s="50"/>
      <c r="T88" s="51"/>
      <c r="U88" s="51"/>
      <c r="V88" s="53"/>
      <c r="W88" s="51"/>
      <c r="X88" s="51"/>
      <c r="Y88" s="52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="75" zoomScaleNormal="75" zoomScalePageLayoutView="0" workbookViewId="0" topLeftCell="A1">
      <selection activeCell="G14" sqref="G14"/>
    </sheetView>
  </sheetViews>
  <sheetFormatPr defaultColWidth="9.140625" defaultRowHeight="12.75"/>
  <sheetData>
    <row r="1" ht="12.75">
      <c r="B1" t="s">
        <v>16</v>
      </c>
    </row>
    <row r="2" ht="13.5" thickBot="1">
      <c r="B2" s="6" t="s">
        <v>31</v>
      </c>
    </row>
    <row r="3" spans="2:5" ht="13.5" thickBot="1">
      <c r="B3" s="11" t="s">
        <v>21</v>
      </c>
      <c r="C3" s="12" t="s">
        <v>18</v>
      </c>
      <c r="E3" s="14" t="s">
        <v>20</v>
      </c>
    </row>
    <row r="4" spans="2:5" ht="12.75">
      <c r="B4" s="7">
        <v>1</v>
      </c>
      <c r="C4" s="8"/>
      <c r="E4" s="14" t="s">
        <v>25</v>
      </c>
    </row>
    <row r="5" spans="2:5" ht="12.75">
      <c r="B5" s="7">
        <v>2</v>
      </c>
      <c r="C5" s="8"/>
      <c r="E5" s="14"/>
    </row>
    <row r="6" spans="2:5" ht="12.75">
      <c r="B6" s="7">
        <v>3</v>
      </c>
      <c r="C6" s="8"/>
      <c r="E6" s="14"/>
    </row>
    <row r="7" spans="2:5" ht="12.75">
      <c r="B7" s="7">
        <v>4</v>
      </c>
      <c r="C7" s="8"/>
      <c r="E7" s="14"/>
    </row>
    <row r="8" spans="2:5" ht="12.75">
      <c r="B8" s="7">
        <v>5</v>
      </c>
      <c r="C8" s="8"/>
      <c r="E8" s="14"/>
    </row>
    <row r="9" spans="2:3" ht="12.75">
      <c r="B9" s="7">
        <v>6</v>
      </c>
      <c r="C9" s="8"/>
    </row>
    <row r="10" spans="2:3" ht="12.75">
      <c r="B10" s="7">
        <v>7</v>
      </c>
      <c r="C10" s="8"/>
    </row>
    <row r="11" spans="2:3" ht="12.75">
      <c r="B11" s="7">
        <v>8</v>
      </c>
      <c r="C11" s="8"/>
    </row>
    <row r="12" spans="2:3" ht="12.75">
      <c r="B12" s="7">
        <v>9</v>
      </c>
      <c r="C12" s="8"/>
    </row>
    <row r="13" spans="2:3" ht="12.75">
      <c r="B13" s="7">
        <v>10</v>
      </c>
      <c r="C13" s="8"/>
    </row>
    <row r="14" spans="2:3" ht="12.75">
      <c r="B14" s="7">
        <v>11</v>
      </c>
      <c r="C14" s="8"/>
    </row>
    <row r="15" spans="2:3" ht="13.5" thickBot="1">
      <c r="B15" s="9">
        <v>12</v>
      </c>
      <c r="C15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="50" zoomScaleNormal="50" zoomScalePageLayoutView="0" workbookViewId="0" topLeftCell="A4">
      <selection activeCell="C8" sqref="C8"/>
    </sheetView>
  </sheetViews>
  <sheetFormatPr defaultColWidth="9.140625" defaultRowHeight="12.75"/>
  <cols>
    <col min="1" max="1" width="13.421875" style="1" customWidth="1"/>
    <col min="2" max="2" width="29.8515625" style="1" customWidth="1"/>
    <col min="3" max="3" width="35.00390625" style="1" bestFit="1" customWidth="1"/>
    <col min="4" max="4" width="12.8515625" style="1" customWidth="1"/>
    <col min="5" max="16384" width="9.140625" style="1" customWidth="1"/>
  </cols>
  <sheetData>
    <row r="1" ht="13.5" customHeight="1"/>
    <row r="2" spans="1:4" ht="45">
      <c r="A2" s="54" t="s">
        <v>22</v>
      </c>
      <c r="B2" s="54"/>
      <c r="C2" s="54"/>
      <c r="D2" s="54"/>
    </row>
    <row r="3" spans="1:8" ht="44.25">
      <c r="A3" s="55" t="s">
        <v>17</v>
      </c>
      <c r="B3" s="55"/>
      <c r="C3" s="55"/>
      <c r="D3" s="13"/>
      <c r="H3" s="15" t="s">
        <v>26</v>
      </c>
    </row>
    <row r="4" spans="1:4" ht="45" thickBot="1">
      <c r="A4" s="55" t="str">
        <f>'Batting Order'!B2</f>
        <v>Fri, June 18</v>
      </c>
      <c r="B4" s="55"/>
      <c r="C4" s="55"/>
      <c r="D4" s="13"/>
    </row>
    <row r="5" spans="1:4" ht="45" thickBot="1">
      <c r="A5" s="2"/>
      <c r="B5" s="3" t="str">
        <f>'Batting Order'!B3</f>
        <v>Order</v>
      </c>
      <c r="C5" s="4" t="s">
        <v>18</v>
      </c>
      <c r="D5" s="2"/>
    </row>
    <row r="6" spans="1:4" ht="44.25">
      <c r="A6" s="2"/>
      <c r="B6" s="5">
        <f>'Batting Order'!B4</f>
        <v>1</v>
      </c>
      <c r="C6" s="5">
        <f>'Batting Order'!C4</f>
        <v>0</v>
      </c>
      <c r="D6" s="2"/>
    </row>
    <row r="7" spans="1:4" ht="44.25">
      <c r="A7" s="2"/>
      <c r="B7" s="5">
        <f>'Batting Order'!B5</f>
        <v>2</v>
      </c>
      <c r="C7" s="5">
        <f>'Batting Order'!C5</f>
        <v>0</v>
      </c>
      <c r="D7" s="2"/>
    </row>
    <row r="8" spans="1:4" ht="44.25">
      <c r="A8" s="2"/>
      <c r="B8" s="5">
        <f>'Batting Order'!B6</f>
        <v>3</v>
      </c>
      <c r="C8" s="5">
        <f>'Batting Order'!C6</f>
        <v>0</v>
      </c>
      <c r="D8" s="2"/>
    </row>
    <row r="9" spans="1:4" ht="44.25">
      <c r="A9" s="2"/>
      <c r="B9" s="5">
        <f>'Batting Order'!B7</f>
        <v>4</v>
      </c>
      <c r="C9" s="5">
        <f>'Batting Order'!C7</f>
        <v>0</v>
      </c>
      <c r="D9" s="2"/>
    </row>
    <row r="10" spans="1:4" ht="44.25">
      <c r="A10" s="2"/>
      <c r="B10" s="5">
        <f>'Batting Order'!B8</f>
        <v>5</v>
      </c>
      <c r="C10" s="5">
        <f>'Batting Order'!C8</f>
        <v>0</v>
      </c>
      <c r="D10" s="2"/>
    </row>
    <row r="11" spans="1:4" ht="44.25">
      <c r="A11" s="2"/>
      <c r="B11" s="5">
        <f>'Batting Order'!B9</f>
        <v>6</v>
      </c>
      <c r="C11" s="5">
        <f>'Batting Order'!C9</f>
        <v>0</v>
      </c>
      <c r="D11" s="2"/>
    </row>
    <row r="12" spans="1:4" ht="44.25">
      <c r="A12" s="2"/>
      <c r="B12" s="5">
        <f>'Batting Order'!B10</f>
        <v>7</v>
      </c>
      <c r="C12" s="5">
        <f>'Batting Order'!C10</f>
        <v>0</v>
      </c>
      <c r="D12" s="2"/>
    </row>
    <row r="13" spans="1:4" ht="44.25">
      <c r="A13" s="2"/>
      <c r="B13" s="5">
        <f>'Batting Order'!B11</f>
        <v>8</v>
      </c>
      <c r="C13" s="5">
        <f>'Batting Order'!C11</f>
        <v>0</v>
      </c>
      <c r="D13" s="2"/>
    </row>
    <row r="14" spans="1:4" ht="44.25">
      <c r="A14" s="2"/>
      <c r="B14" s="5">
        <f>'Batting Order'!B12</f>
        <v>9</v>
      </c>
      <c r="C14" s="5">
        <f>'Batting Order'!C12</f>
        <v>0</v>
      </c>
      <c r="D14" s="2"/>
    </row>
    <row r="15" spans="1:4" ht="44.25">
      <c r="A15" s="2"/>
      <c r="B15" s="5">
        <f>'Batting Order'!B13</f>
        <v>10</v>
      </c>
      <c r="C15" s="5">
        <f>'Batting Order'!C13</f>
        <v>0</v>
      </c>
      <c r="D15" s="2"/>
    </row>
    <row r="16" spans="1:4" ht="44.25">
      <c r="A16" s="2"/>
      <c r="B16" s="5">
        <f>'Batting Order'!B14</f>
        <v>11</v>
      </c>
      <c r="C16" s="5">
        <f>'Batting Order'!C14</f>
        <v>0</v>
      </c>
      <c r="D16" s="2"/>
    </row>
    <row r="17" spans="1:4" ht="44.25">
      <c r="A17" s="2"/>
      <c r="B17" s="5">
        <f>'Batting Order'!B15</f>
        <v>12</v>
      </c>
      <c r="C17" s="5">
        <f>'Batting Order'!C15</f>
        <v>0</v>
      </c>
      <c r="D17" s="2"/>
    </row>
  </sheetData>
  <sheetProtection/>
  <mergeCells count="3">
    <mergeCell ref="A2:D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2014-03-24T20:29:18Z</dcterms:modified>
  <cp:category/>
  <cp:version/>
  <cp:contentType/>
  <cp:contentStatus/>
</cp:coreProperties>
</file>